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1"/>
  </bookViews>
  <sheets>
    <sheet name="Artikull" sheetId="1" r:id="rId1"/>
    <sheet name="Program" sheetId="2" r:id="rId2"/>
    <sheet name="Terma vlerore " sheetId="3" r:id="rId3"/>
    <sheet name="Terma sasiore" sheetId="4" r:id="rId4"/>
    <sheet name="Investime " sheetId="5" r:id="rId5"/>
  </sheets>
  <definedNames/>
  <calcPr fullCalcOnLoad="1"/>
</workbook>
</file>

<file path=xl/sharedStrings.xml><?xml version="1.0" encoding="utf-8"?>
<sst xmlns="http://schemas.openxmlformats.org/spreadsheetml/2006/main" count="341" uniqueCount="147">
  <si>
    <t xml:space="preserve"> </t>
  </si>
  <si>
    <t>Produkti F</t>
  </si>
  <si>
    <t>Planifikuar</t>
  </si>
  <si>
    <t>Realizuar</t>
  </si>
  <si>
    <t>Produkti A</t>
  </si>
  <si>
    <t>Produkti C</t>
  </si>
  <si>
    <t>Produkti D</t>
  </si>
  <si>
    <t>Produkti E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</si>
  <si>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</si>
  <si>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</si>
  <si>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</si>
  <si>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</si>
  <si>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</si>
  <si>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</si>
  <si>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</si>
  <si>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</si>
  <si>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</si>
  <si>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</si>
  <si>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</si>
  <si>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</si>
  <si>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</si>
  <si>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</si>
  <si>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</si>
  <si>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</si>
  <si>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</si>
  <si>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</si>
  <si>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</si>
  <si>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</si>
  <si>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</si>
  <si>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</si>
  <si>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</si>
  <si>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</si>
  <si>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</si>
  <si>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</si>
  <si>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</si>
  <si>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</si>
  <si>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</si>
  <si>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</si>
  <si>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</si>
  <si>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</si>
  <si>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</si>
  <si>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</si>
  <si>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</si>
  <si>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</si>
  <si>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</si>
  <si>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</si>
  <si>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</si>
  <si>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</si>
  <si>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</si>
  <si>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</si>
  <si>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</si>
  <si>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</si>
  <si>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</si>
  <si>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</si>
  <si>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</si>
  <si>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</si>
  <si>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</si>
  <si>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</si>
  <si>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</si>
  <si>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</si>
  <si>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</si>
  <si>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</si>
  <si>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</si>
  <si>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</si>
  <si>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</si>
  <si>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</si>
  <si>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</si>
  <si>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</si>
  <si>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</si>
  <si>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</si>
  <si>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</si>
  <si>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</si>
  <si>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</si>
  <si>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</si>
  <si>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Raporti I Shpenzimeve Faktike të Programit sipas Produkteve</t>
  </si>
  <si>
    <t>Shpenzimet e Produktit</t>
  </si>
  <si>
    <t>Kodi i</t>
  </si>
  <si>
    <t>Emri i Produktit</t>
  </si>
  <si>
    <t xml:space="preserve">Produkti B </t>
  </si>
  <si>
    <t>01110</t>
  </si>
  <si>
    <t>Plan 2010</t>
  </si>
  <si>
    <t>Rishikuar 2010</t>
  </si>
  <si>
    <t>000/leke</t>
  </si>
  <si>
    <t>Planifikim,Menaxhim,Administrim</t>
  </si>
  <si>
    <t>Produkti B</t>
  </si>
  <si>
    <t xml:space="preserve">Menaxhim Ime efektivitet I burimeve financiare </t>
  </si>
  <si>
    <t xml:space="preserve">Sherbime ligjore </t>
  </si>
  <si>
    <t>Maredheneie me publikun (Botime)</t>
  </si>
  <si>
    <t xml:space="preserve">Subjekte te regjistruar </t>
  </si>
  <si>
    <t>Ankesa te trajtuara e insopektime</t>
  </si>
  <si>
    <t xml:space="preserve">Sherbime te pergjith e infrastrukture </t>
  </si>
  <si>
    <t xml:space="preserve">Planifikim, menaxhim , administrim </t>
  </si>
  <si>
    <t xml:space="preserve">K.M.D.Personale </t>
  </si>
  <si>
    <t xml:space="preserve">Lindita Morina </t>
  </si>
  <si>
    <t>Kodi i Grupit  1089001</t>
  </si>
  <si>
    <t xml:space="preserve">Komisioneri per Mbrojtjen e te Dhenave personale </t>
  </si>
  <si>
    <t xml:space="preserve">2010 I rishikuar vjetor </t>
  </si>
  <si>
    <t xml:space="preserve">89 Komisioneri per Mbrojtjen e te Dhenave Personale </t>
  </si>
  <si>
    <t xml:space="preserve">Buxhet I rishikuar </t>
  </si>
  <si>
    <t>Vjetor 2010</t>
  </si>
  <si>
    <t xml:space="preserve">Produkti G </t>
  </si>
  <si>
    <t xml:space="preserve">transferime ne buxhete familjare </t>
  </si>
  <si>
    <t xml:space="preserve">muaj </t>
  </si>
  <si>
    <t xml:space="preserve">nr </t>
  </si>
  <si>
    <t xml:space="preserve">poste </t>
  </si>
  <si>
    <t xml:space="preserve">plotesisht </t>
  </si>
  <si>
    <t>PlanVjetor   2010</t>
  </si>
  <si>
    <t xml:space="preserve">Lindita Xhaka </t>
  </si>
  <si>
    <t xml:space="preserve">Lindiata Xhaka </t>
  </si>
  <si>
    <t xml:space="preserve">Specialiste </t>
  </si>
  <si>
    <t xml:space="preserve">Lindta Xhaka </t>
  </si>
  <si>
    <t>Formati Nr. 10</t>
  </si>
  <si>
    <t>000/ Leke</t>
  </si>
  <si>
    <t xml:space="preserve">Vlera e plote </t>
  </si>
  <si>
    <t>Buxheti 2010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</si>
  <si>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</si>
  <si>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</si>
  <si>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</si>
  <si>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</si>
  <si>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</si>
  <si>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</si>
  <si>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</si>
  <si>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ne fillim 2010</t>
  </si>
  <si>
    <t>shkaqet e mosrealizimit</t>
  </si>
  <si>
    <t>merren</t>
  </si>
  <si>
    <t>Planifim menaxh.administ</t>
  </si>
  <si>
    <t xml:space="preserve">Blerje pasije zyre </t>
  </si>
  <si>
    <t>Rikonstruksion godine</t>
  </si>
  <si>
    <t xml:space="preserve">Komisioneri per Mbrojtjen e te Dhenave Personale </t>
  </si>
  <si>
    <t xml:space="preserve">Blerje pajisje komjuterike </t>
  </si>
  <si>
    <t xml:space="preserve">Blerje kondicionere </t>
  </si>
  <si>
    <t xml:space="preserve">Blerje softe e programe </t>
  </si>
  <si>
    <t xml:space="preserve">Projekt e supervizim </t>
  </si>
  <si>
    <t xml:space="preserve">Lindita Morins </t>
  </si>
  <si>
    <t>Periudha Janar-Dhjetor  2010</t>
  </si>
  <si>
    <t>PlanJanar-Dhjetor  2010</t>
  </si>
  <si>
    <t xml:space="preserve">Lindita morina </t>
  </si>
  <si>
    <t xml:space="preserve">2010 me banke </t>
  </si>
  <si>
    <t>2010 me thesar shpenzime</t>
  </si>
  <si>
    <t xml:space="preserve">2010 I rishikuar Jan-Dhjetor </t>
  </si>
  <si>
    <t xml:space="preserve">2010 me thesar </t>
  </si>
  <si>
    <t xml:space="preserve">12 mujor </t>
  </si>
  <si>
    <t>12/m 2010</t>
  </si>
  <si>
    <t>Fakti 2010</t>
  </si>
  <si>
    <t xml:space="preserve">Banke </t>
  </si>
  <si>
    <t>Periudha Janar-Dhjetor 2010</t>
  </si>
  <si>
    <t>Projektet me financim te brendshem per 12/mujorin e  vitit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</si>
</sst>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_-* #,##0.00_L_e_k_-;\-* #,##0.00_L_e_k_-;_-* &quot;-&quot;??_L_e_k_-;_-@_-"/>
    <numFmt numFmtId="175" formatCode="_-* #,##0_L_e_k_-;\-* #,##0_L_e_k_-;_-* &quot;-&quot;??_L_e_k_-;_-@_-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/>
    </xf>
    <xf numFmtId="0" fontId="8" fillId="33" borderId="21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0" fillId="34" borderId="28" xfId="0" applyNumberFormat="1" applyFont="1" applyFill="1" applyBorder="1" applyAlignment="1">
      <alignment/>
    </xf>
    <xf numFmtId="0" fontId="12" fillId="0" borderId="17" xfId="0" applyFont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28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7" fillId="0" borderId="29" xfId="0" applyFont="1" applyBorder="1" applyAlignment="1">
      <alignment/>
    </xf>
    <xf numFmtId="172" fontId="1" fillId="34" borderId="12" xfId="0" applyNumberFormat="1" applyFont="1" applyFill="1" applyBorder="1" applyAlignment="1">
      <alignment/>
    </xf>
    <xf numFmtId="172" fontId="1" fillId="34" borderId="3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2" fillId="0" borderId="31" xfId="0" applyFont="1" applyBorder="1" applyAlignment="1">
      <alignment/>
    </xf>
    <xf numFmtId="172" fontId="7" fillId="0" borderId="32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1" fillId="34" borderId="32" xfId="0" applyNumberFormat="1" applyFont="1" applyFill="1" applyBorder="1" applyAlignment="1">
      <alignment/>
    </xf>
    <xf numFmtId="172" fontId="1" fillId="34" borderId="3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0" borderId="3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2" fontId="0" fillId="0" borderId="0" xfId="0" applyNumberFormat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28" xfId="0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23" xfId="0" applyFont="1" applyFill="1" applyBorder="1" applyAlignment="1">
      <alignment horizontal="left"/>
    </xf>
    <xf numFmtId="0" fontId="8" fillId="33" borderId="39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49" fontId="2" fillId="0" borderId="23" xfId="0" applyNumberFormat="1" applyFont="1" applyBorder="1" applyAlignment="1">
      <alignment horizontal="right"/>
    </xf>
    <xf numFmtId="172" fontId="2" fillId="0" borderId="11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vertical="top" wrapText="1"/>
    </xf>
    <xf numFmtId="172" fontId="7" fillId="0" borderId="28" xfId="0" applyNumberFormat="1" applyFont="1" applyFill="1" applyBorder="1" applyAlignment="1">
      <alignment vertical="top" wrapText="1"/>
    </xf>
    <xf numFmtId="172" fontId="2" fillId="0" borderId="22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 vertical="top" wrapText="1"/>
    </xf>
    <xf numFmtId="172" fontId="7" fillId="0" borderId="33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/>
    </xf>
    <xf numFmtId="172" fontId="2" fillId="0" borderId="39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2" fillId="0" borderId="42" xfId="0" applyNumberFormat="1" applyFont="1" applyFill="1" applyBorder="1" applyAlignment="1">
      <alignment/>
    </xf>
    <xf numFmtId="172" fontId="2" fillId="34" borderId="24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8" fillId="0" borderId="28" xfId="0" applyFont="1" applyBorder="1" applyAlignment="1">
      <alignment/>
    </xf>
    <xf numFmtId="0" fontId="10" fillId="33" borderId="20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0" fontId="13" fillId="0" borderId="18" xfId="0" applyFont="1" applyBorder="1" applyAlignment="1">
      <alignment horizontal="left"/>
    </xf>
    <xf numFmtId="172" fontId="2" fillId="34" borderId="2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3" fillId="0" borderId="45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72" fontId="2" fillId="0" borderId="32" xfId="0" applyNumberFormat="1" applyFont="1" applyBorder="1" applyAlignment="1">
      <alignment/>
    </xf>
    <xf numFmtId="172" fontId="2" fillId="34" borderId="32" xfId="0" applyNumberFormat="1" applyFont="1" applyFill="1" applyBorder="1" applyAlignment="1">
      <alignment/>
    </xf>
    <xf numFmtId="172" fontId="2" fillId="34" borderId="4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49" fontId="0" fillId="0" borderId="49" xfId="0" applyNumberFormat="1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0" fillId="0" borderId="39" xfId="0" applyFont="1" applyBorder="1" applyAlignment="1">
      <alignment/>
    </xf>
    <xf numFmtId="0" fontId="13" fillId="0" borderId="50" xfId="0" applyFont="1" applyBorder="1" applyAlignment="1">
      <alignment horizontal="left"/>
    </xf>
    <xf numFmtId="49" fontId="1" fillId="0" borderId="29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13" fillId="0" borderId="36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3" fontId="2" fillId="0" borderId="5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" fillId="34" borderId="5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2" xfId="0" applyFont="1" applyBorder="1" applyAlignment="1">
      <alignment/>
    </xf>
    <xf numFmtId="172" fontId="7" fillId="33" borderId="10" xfId="0" applyNumberFormat="1" applyFont="1" applyFill="1" applyBorder="1" applyAlignment="1">
      <alignment vertical="top" wrapText="1"/>
    </xf>
    <xf numFmtId="0" fontId="0" fillId="0" borderId="23" xfId="0" applyFont="1" applyBorder="1" applyAlignment="1">
      <alignment/>
    </xf>
    <xf numFmtId="172" fontId="3" fillId="34" borderId="10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 horizontal="right"/>
    </xf>
    <xf numFmtId="172" fontId="7" fillId="34" borderId="10" xfId="0" applyNumberFormat="1" applyFont="1" applyFill="1" applyBorder="1" applyAlignment="1">
      <alignment vertical="top" wrapText="1"/>
    </xf>
    <xf numFmtId="49" fontId="2" fillId="34" borderId="52" xfId="0" applyNumberFormat="1" applyFont="1" applyFill="1" applyBorder="1" applyAlignment="1">
      <alignment horizontal="right"/>
    </xf>
    <xf numFmtId="49" fontId="0" fillId="34" borderId="49" xfId="0" applyNumberFormat="1" applyFont="1" applyFill="1" applyBorder="1" applyAlignment="1">
      <alignment horizontal="left"/>
    </xf>
    <xf numFmtId="0" fontId="14" fillId="34" borderId="21" xfId="0" applyFont="1" applyFill="1" applyBorder="1" applyAlignment="1" applyProtection="1">
      <alignment/>
      <protection locked="0"/>
    </xf>
    <xf numFmtId="0" fontId="14" fillId="34" borderId="27" xfId="0" applyFont="1" applyFill="1" applyBorder="1" applyAlignment="1" applyProtection="1">
      <alignment/>
      <protection locked="0"/>
    </xf>
    <xf numFmtId="3" fontId="2" fillId="34" borderId="10" xfId="0" applyNumberFormat="1" applyFont="1" applyFill="1" applyBorder="1" applyAlignment="1" applyProtection="1">
      <alignment/>
      <protection locked="0"/>
    </xf>
    <xf numFmtId="4" fontId="14" fillId="34" borderId="10" xfId="0" applyNumberFormat="1" applyFont="1" applyFill="1" applyBorder="1" applyAlignment="1" applyProtection="1">
      <alignment/>
      <protection locked="0"/>
    </xf>
    <xf numFmtId="0" fontId="0" fillId="0" borderId="29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4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49" fontId="7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3" fontId="2" fillId="34" borderId="10" xfId="0" applyNumberFormat="1" applyFont="1" applyFill="1" applyBorder="1" applyAlignment="1" applyProtection="1">
      <alignment/>
      <protection locked="0"/>
    </xf>
    <xf numFmtId="172" fontId="2" fillId="34" borderId="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172" fontId="17" fillId="34" borderId="0" xfId="0" applyNumberFormat="1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18" fillId="34" borderId="10" xfId="0" applyFont="1" applyFill="1" applyBorder="1" applyAlignment="1">
      <alignment horizontal="left" vertical="justify"/>
    </xf>
    <xf numFmtId="49" fontId="18" fillId="0" borderId="10" xfId="0" applyNumberFormat="1" applyFont="1" applyBorder="1" applyAlignment="1">
      <alignment horizontal="left"/>
    </xf>
    <xf numFmtId="172" fontId="18" fillId="34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75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36" borderId="10" xfId="0" applyFont="1" applyFill="1" applyBorder="1" applyAlignment="1">
      <alignment/>
    </xf>
    <xf numFmtId="175" fontId="19" fillId="36" borderId="10" xfId="42" applyNumberFormat="1" applyFont="1" applyFill="1" applyBorder="1" applyAlignment="1">
      <alignment horizontal="left"/>
    </xf>
    <xf numFmtId="0" fontId="19" fillId="36" borderId="10" xfId="0" applyFont="1" applyFill="1" applyBorder="1" applyAlignment="1">
      <alignment horizontal="left"/>
    </xf>
    <xf numFmtId="172" fontId="18" fillId="34" borderId="10" xfId="0" applyNumberFormat="1" applyFont="1" applyFill="1" applyBorder="1" applyAlignment="1">
      <alignment horizontal="center"/>
    </xf>
    <xf numFmtId="3" fontId="18" fillId="34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172" fontId="19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53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center"/>
    </xf>
    <xf numFmtId="175" fontId="18" fillId="0" borderId="10" xfId="42" applyNumberFormat="1" applyFont="1" applyBorder="1" applyAlignment="1">
      <alignment/>
    </xf>
    <xf numFmtId="0" fontId="8" fillId="0" borderId="21" xfId="0" applyFont="1" applyFill="1" applyBorder="1" applyAlignment="1">
      <alignment/>
    </xf>
    <xf numFmtId="0" fontId="7" fillId="33" borderId="43" xfId="0" applyFont="1" applyFill="1" applyBorder="1" applyAlignment="1">
      <alignment horizontal="center"/>
    </xf>
    <xf numFmtId="4" fontId="14" fillId="34" borderId="39" xfId="0" applyNumberFormat="1" applyFont="1" applyFill="1" applyBorder="1" applyAlignment="1" applyProtection="1">
      <alignment/>
      <protection locked="0"/>
    </xf>
    <xf numFmtId="4" fontId="2" fillId="34" borderId="39" xfId="0" applyNumberFormat="1" applyFont="1" applyFill="1" applyBorder="1" applyAlignment="1">
      <alignment/>
    </xf>
    <xf numFmtId="172" fontId="2" fillId="34" borderId="39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7" fillId="0" borderId="53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58">
      <selection activeCell="I56" sqref="I56"/>
    </sheetView>
  </sheetViews>
  <sheetFormatPr defaultColWidth="9.140625" defaultRowHeight="12.75"/>
  <cols>
    <col min="4" max="4" width="10.57421875" style="0" customWidth="1"/>
    <col min="5" max="5" width="11.00390625" style="0" customWidth="1"/>
    <col min="6" max="6" width="18.421875" style="0" customWidth="1"/>
    <col min="7" max="7" width="12.7109375" style="0" customWidth="1"/>
    <col min="8" max="8" width="15.28125" style="0" customWidth="1"/>
    <col min="9" max="9" width="12.1406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8" t="s">
        <v>0</v>
      </c>
      <c r="B1" s="8"/>
      <c r="C1" s="8" t="s">
        <v>10</v>
      </c>
      <c r="D1" s="8"/>
      <c r="E1" s="8"/>
      <c r="F1" s="8"/>
      <c r="G1" s="8"/>
      <c r="H1" s="272" t="s">
        <v>92</v>
      </c>
      <c r="I1" s="272"/>
      <c r="K1" s="161"/>
      <c r="L1" s="161"/>
      <c r="M1" s="161"/>
      <c r="N1" s="161"/>
      <c r="O1" s="161"/>
      <c r="P1" s="161"/>
      <c r="Q1" s="161"/>
      <c r="R1" s="162"/>
      <c r="S1" s="162"/>
      <c r="T1" s="118"/>
    </row>
    <row r="2" spans="10:20" ht="12.75">
      <c r="J2" s="18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2.75">
      <c r="A3" s="6" t="s">
        <v>11</v>
      </c>
      <c r="B3" s="6"/>
      <c r="C3" s="6" t="s">
        <v>12</v>
      </c>
      <c r="K3" s="163"/>
      <c r="L3" s="163"/>
      <c r="M3" s="163"/>
      <c r="N3" s="118"/>
      <c r="O3" s="118"/>
      <c r="P3" s="118"/>
      <c r="Q3" s="118"/>
      <c r="R3" s="118"/>
      <c r="S3" s="118"/>
      <c r="T3" s="118"/>
    </row>
    <row r="4" spans="1:20" ht="12.75">
      <c r="A4" s="6"/>
      <c r="B4" s="6"/>
      <c r="C4" s="6"/>
      <c r="K4" s="163"/>
      <c r="L4" s="163"/>
      <c r="M4" s="163"/>
      <c r="N4" s="118"/>
      <c r="O4" s="118"/>
      <c r="P4" s="118"/>
      <c r="Q4" s="118"/>
      <c r="R4" s="118"/>
      <c r="S4" s="118"/>
      <c r="T4" s="118"/>
    </row>
    <row r="5" spans="1:20" ht="13.5" thickBot="1">
      <c r="A5" s="6"/>
      <c r="C5" s="9" t="s">
        <v>134</v>
      </c>
      <c r="D5" s="2"/>
      <c r="E5" s="2"/>
      <c r="I5" s="134" t="s">
        <v>82</v>
      </c>
      <c r="K5" s="182"/>
      <c r="L5" s="183"/>
      <c r="M5" s="184"/>
      <c r="N5" s="185"/>
      <c r="O5" s="185"/>
      <c r="P5" s="183"/>
      <c r="Q5" s="183"/>
      <c r="R5" s="183"/>
      <c r="S5" s="186"/>
      <c r="T5" s="118"/>
    </row>
    <row r="6" spans="1:20" ht="12.75">
      <c r="A6" s="10"/>
      <c r="B6" s="11"/>
      <c r="C6" s="11"/>
      <c r="D6" s="11"/>
      <c r="E6" s="12"/>
      <c r="F6" s="11"/>
      <c r="G6" s="11"/>
      <c r="H6" s="13"/>
      <c r="I6" s="14"/>
      <c r="K6" s="187"/>
      <c r="L6" s="188"/>
      <c r="M6" s="188"/>
      <c r="N6" s="188"/>
      <c r="O6" s="189"/>
      <c r="P6" s="188"/>
      <c r="Q6" s="188"/>
      <c r="R6" s="185"/>
      <c r="S6" s="185"/>
      <c r="T6" s="118"/>
    </row>
    <row r="7" spans="1:20" ht="12.75">
      <c r="A7" s="15" t="s">
        <v>13</v>
      </c>
      <c r="B7" s="263">
        <v>89</v>
      </c>
      <c r="C7" s="264"/>
      <c r="D7" s="264"/>
      <c r="E7" s="264"/>
      <c r="F7" s="264"/>
      <c r="G7" s="265"/>
      <c r="H7" s="16" t="s">
        <v>14</v>
      </c>
      <c r="I7" s="17">
        <v>1089001</v>
      </c>
      <c r="K7" s="187"/>
      <c r="L7" s="261"/>
      <c r="M7" s="261"/>
      <c r="N7" s="261"/>
      <c r="O7" s="261"/>
      <c r="P7" s="261"/>
      <c r="Q7" s="261"/>
      <c r="R7" s="190"/>
      <c r="S7" s="190"/>
      <c r="T7" s="118"/>
    </row>
    <row r="8" spans="1:20" ht="12.75">
      <c r="A8" s="18"/>
      <c r="B8" s="19"/>
      <c r="C8" s="19"/>
      <c r="D8" s="19"/>
      <c r="E8" s="19"/>
      <c r="F8" s="19"/>
      <c r="G8" s="19"/>
      <c r="H8" s="19"/>
      <c r="I8" s="20"/>
      <c r="K8" s="188"/>
      <c r="L8" s="188"/>
      <c r="M8" s="188"/>
      <c r="N8" s="188"/>
      <c r="O8" s="188"/>
      <c r="P8" s="188"/>
      <c r="Q8" s="188"/>
      <c r="R8" s="188"/>
      <c r="S8" s="185"/>
      <c r="T8" s="118"/>
    </row>
    <row r="9" spans="1:20" ht="12.75">
      <c r="A9" s="21" t="s">
        <v>15</v>
      </c>
      <c r="B9" s="263" t="s">
        <v>91</v>
      </c>
      <c r="C9" s="264"/>
      <c r="D9" s="264"/>
      <c r="E9" s="264"/>
      <c r="F9" s="264"/>
      <c r="G9" s="265"/>
      <c r="H9" s="22" t="s">
        <v>17</v>
      </c>
      <c r="I9" s="23">
        <v>1110</v>
      </c>
      <c r="K9" s="189"/>
      <c r="L9" s="261"/>
      <c r="M9" s="261"/>
      <c r="N9" s="261"/>
      <c r="O9" s="261"/>
      <c r="P9" s="261"/>
      <c r="Q9" s="261"/>
      <c r="R9" s="191"/>
      <c r="S9" s="192"/>
      <c r="T9" s="118"/>
    </row>
    <row r="10" spans="1:20" ht="12.75">
      <c r="A10" s="24"/>
      <c r="B10" s="25"/>
      <c r="C10" s="25"/>
      <c r="D10" s="25"/>
      <c r="E10" s="26"/>
      <c r="F10" s="26"/>
      <c r="G10" s="26"/>
      <c r="H10" s="27"/>
      <c r="I10" s="28"/>
      <c r="K10" s="193"/>
      <c r="L10" s="194"/>
      <c r="M10" s="194"/>
      <c r="N10" s="194"/>
      <c r="O10" s="195"/>
      <c r="P10" s="195"/>
      <c r="Q10" s="195"/>
      <c r="R10" s="193"/>
      <c r="S10" s="196"/>
      <c r="T10" s="118"/>
    </row>
    <row r="11" spans="1:20" ht="12.75">
      <c r="A11" s="24"/>
      <c r="B11" s="25"/>
      <c r="C11" s="25"/>
      <c r="D11" s="25"/>
      <c r="E11" s="266" t="s">
        <v>18</v>
      </c>
      <c r="F11" s="267"/>
      <c r="G11" s="267"/>
      <c r="H11" s="267"/>
      <c r="I11" s="268"/>
      <c r="K11" s="193"/>
      <c r="L11" s="194"/>
      <c r="M11" s="194"/>
      <c r="N11" s="194"/>
      <c r="O11" s="262"/>
      <c r="P11" s="262"/>
      <c r="Q11" s="262"/>
      <c r="R11" s="262"/>
      <c r="S11" s="262"/>
      <c r="T11" s="118"/>
    </row>
    <row r="12" spans="1:20" ht="12.75">
      <c r="A12" s="24"/>
      <c r="B12" s="25"/>
      <c r="C12" s="25"/>
      <c r="D12" s="25"/>
      <c r="E12" s="30" t="s">
        <v>19</v>
      </c>
      <c r="F12" s="30" t="s">
        <v>20</v>
      </c>
      <c r="G12" s="30" t="s">
        <v>21</v>
      </c>
      <c r="H12" s="30" t="s">
        <v>22</v>
      </c>
      <c r="I12" s="31" t="s">
        <v>23</v>
      </c>
      <c r="K12" s="193"/>
      <c r="L12" s="194"/>
      <c r="M12" s="194"/>
      <c r="N12" s="194"/>
      <c r="O12" s="197"/>
      <c r="P12" s="197"/>
      <c r="Q12" s="197"/>
      <c r="R12" s="197"/>
      <c r="S12" s="197"/>
      <c r="T12" s="118"/>
    </row>
    <row r="13" spans="1:20" ht="12.75">
      <c r="A13" s="32" t="s">
        <v>24</v>
      </c>
      <c r="B13" s="33"/>
      <c r="C13" s="33"/>
      <c r="D13" s="33"/>
      <c r="E13" s="34" t="s">
        <v>25</v>
      </c>
      <c r="F13" s="34" t="s">
        <v>26</v>
      </c>
      <c r="G13" s="34" t="s">
        <v>27</v>
      </c>
      <c r="H13" s="34" t="s">
        <v>28</v>
      </c>
      <c r="I13" s="35" t="s">
        <v>29</v>
      </c>
      <c r="K13" s="189"/>
      <c r="L13" s="198"/>
      <c r="M13" s="198"/>
      <c r="N13" s="198"/>
      <c r="O13" s="199"/>
      <c r="P13" s="199"/>
      <c r="Q13" s="199"/>
      <c r="R13" s="199"/>
      <c r="S13" s="199"/>
      <c r="T13" s="118"/>
    </row>
    <row r="14" spans="1:20" ht="12.75">
      <c r="A14" s="36" t="s">
        <v>14</v>
      </c>
      <c r="B14" s="37" t="s">
        <v>30</v>
      </c>
      <c r="C14" s="38"/>
      <c r="D14" s="39"/>
      <c r="E14" s="34" t="s">
        <v>80</v>
      </c>
      <c r="F14" s="34" t="s">
        <v>135</v>
      </c>
      <c r="G14" s="34" t="s">
        <v>81</v>
      </c>
      <c r="H14" s="34" t="s">
        <v>137</v>
      </c>
      <c r="I14" s="35">
        <v>2010</v>
      </c>
      <c r="K14" s="189"/>
      <c r="L14" s="200"/>
      <c r="M14" s="198"/>
      <c r="N14" s="198"/>
      <c r="O14" s="199"/>
      <c r="P14" s="199"/>
      <c r="Q14" s="199"/>
      <c r="R14" s="199"/>
      <c r="S14" s="199"/>
      <c r="T14" s="118"/>
    </row>
    <row r="15" spans="1:20" ht="12.75">
      <c r="A15" s="40">
        <v>600</v>
      </c>
      <c r="B15" s="269" t="s">
        <v>31</v>
      </c>
      <c r="C15" s="270"/>
      <c r="D15" s="271"/>
      <c r="E15" s="42">
        <v>25000</v>
      </c>
      <c r="F15" s="41">
        <v>26913</v>
      </c>
      <c r="G15" s="41">
        <v>25000</v>
      </c>
      <c r="H15" s="42">
        <v>24032</v>
      </c>
      <c r="I15" s="43">
        <f>F15-H15</f>
        <v>2881</v>
      </c>
      <c r="K15" s="52"/>
      <c r="L15" s="259"/>
      <c r="M15" s="259"/>
      <c r="N15" s="259"/>
      <c r="O15" s="164"/>
      <c r="P15" s="165"/>
      <c r="Q15" s="166"/>
      <c r="R15" s="167"/>
      <c r="S15" s="167"/>
      <c r="T15" s="118"/>
    </row>
    <row r="16" spans="1:20" ht="12.75">
      <c r="A16" s="40">
        <v>601</v>
      </c>
      <c r="B16" s="269" t="s">
        <v>32</v>
      </c>
      <c r="C16" s="270"/>
      <c r="D16" s="271"/>
      <c r="E16" s="42">
        <v>6000</v>
      </c>
      <c r="F16" s="41">
        <v>4000</v>
      </c>
      <c r="G16" s="41">
        <v>6000</v>
      </c>
      <c r="H16" s="42">
        <v>3560</v>
      </c>
      <c r="I16" s="43">
        <f aca="true" t="shared" si="0" ref="I16:I21">F16-H16</f>
        <v>440</v>
      </c>
      <c r="K16" s="52"/>
      <c r="L16" s="259"/>
      <c r="M16" s="259"/>
      <c r="N16" s="259"/>
      <c r="O16" s="164"/>
      <c r="P16" s="165"/>
      <c r="Q16" s="166"/>
      <c r="R16" s="167"/>
      <c r="S16" s="167"/>
      <c r="T16" s="118"/>
    </row>
    <row r="17" spans="1:20" ht="12.75">
      <c r="A17" s="40">
        <v>602</v>
      </c>
      <c r="B17" s="269" t="s">
        <v>33</v>
      </c>
      <c r="C17" s="270"/>
      <c r="D17" s="271"/>
      <c r="E17" s="42">
        <v>12580</v>
      </c>
      <c r="F17" s="41">
        <v>9749</v>
      </c>
      <c r="G17" s="41">
        <v>9720</v>
      </c>
      <c r="H17" s="42">
        <v>9344</v>
      </c>
      <c r="I17" s="43">
        <f t="shared" si="0"/>
        <v>405</v>
      </c>
      <c r="K17" s="52"/>
      <c r="L17" s="259"/>
      <c r="M17" s="259"/>
      <c r="N17" s="259"/>
      <c r="O17" s="164"/>
      <c r="P17" s="165"/>
      <c r="Q17" s="166"/>
      <c r="R17" s="167"/>
      <c r="S17" s="167"/>
      <c r="T17" s="118"/>
    </row>
    <row r="18" spans="1:20" ht="12.75">
      <c r="A18" s="40">
        <v>603</v>
      </c>
      <c r="B18" s="269" t="s">
        <v>34</v>
      </c>
      <c r="C18" s="270"/>
      <c r="D18" s="271"/>
      <c r="E18" s="42"/>
      <c r="F18" s="41"/>
      <c r="G18" s="41"/>
      <c r="H18" s="42"/>
      <c r="I18" s="43"/>
      <c r="K18" s="52"/>
      <c r="L18" s="259"/>
      <c r="M18" s="259"/>
      <c r="N18" s="259"/>
      <c r="O18" s="164"/>
      <c r="P18" s="165"/>
      <c r="Q18" s="166"/>
      <c r="R18" s="167"/>
      <c r="S18" s="167"/>
      <c r="T18" s="118"/>
    </row>
    <row r="19" spans="1:20" ht="12.75">
      <c r="A19" s="40">
        <v>604</v>
      </c>
      <c r="B19" s="269" t="s">
        <v>35</v>
      </c>
      <c r="C19" s="270"/>
      <c r="D19" s="271"/>
      <c r="E19" s="42"/>
      <c r="F19" s="41"/>
      <c r="G19" s="41"/>
      <c r="H19" s="42"/>
      <c r="I19" s="43">
        <f t="shared" si="0"/>
        <v>0</v>
      </c>
      <c r="K19" s="52"/>
      <c r="L19" s="259"/>
      <c r="M19" s="259"/>
      <c r="N19" s="259"/>
      <c r="O19" s="164"/>
      <c r="P19" s="165"/>
      <c r="Q19" s="166"/>
      <c r="R19" s="167"/>
      <c r="S19" s="167"/>
      <c r="T19" s="118"/>
    </row>
    <row r="20" spans="1:20" ht="12.75">
      <c r="A20" s="40">
        <v>605</v>
      </c>
      <c r="B20" s="269" t="s">
        <v>36</v>
      </c>
      <c r="C20" s="270"/>
      <c r="D20" s="271"/>
      <c r="E20" s="42"/>
      <c r="F20" s="41">
        <v>28</v>
      </c>
      <c r="G20" s="41"/>
      <c r="H20" s="42">
        <v>28</v>
      </c>
      <c r="I20" s="43"/>
      <c r="K20" s="52"/>
      <c r="L20" s="259"/>
      <c r="M20" s="259"/>
      <c r="N20" s="259"/>
      <c r="O20" s="164"/>
      <c r="P20" s="165"/>
      <c r="Q20" s="166"/>
      <c r="R20" s="167"/>
      <c r="S20" s="167"/>
      <c r="T20" s="118"/>
    </row>
    <row r="21" spans="1:20" ht="12.75">
      <c r="A21" s="40">
        <v>606</v>
      </c>
      <c r="B21" s="269" t="s">
        <v>37</v>
      </c>
      <c r="C21" s="270"/>
      <c r="D21" s="271"/>
      <c r="E21" s="42">
        <v>420</v>
      </c>
      <c r="F21" s="41">
        <v>450</v>
      </c>
      <c r="G21" s="41">
        <v>420</v>
      </c>
      <c r="H21" s="41">
        <v>415</v>
      </c>
      <c r="I21" s="43">
        <f t="shared" si="0"/>
        <v>35</v>
      </c>
      <c r="K21" s="52"/>
      <c r="L21" s="259"/>
      <c r="M21" s="259"/>
      <c r="N21" s="259"/>
      <c r="O21" s="164"/>
      <c r="P21" s="165"/>
      <c r="Q21" s="166"/>
      <c r="R21" s="166"/>
      <c r="S21" s="167"/>
      <c r="T21" s="118"/>
    </row>
    <row r="22" spans="1:20" ht="12.75">
      <c r="A22" s="44" t="s">
        <v>38</v>
      </c>
      <c r="B22" s="273" t="s">
        <v>39</v>
      </c>
      <c r="C22" s="274"/>
      <c r="D22" s="275"/>
      <c r="E22" s="45">
        <f>SUM(E15:E21)</f>
        <v>44000</v>
      </c>
      <c r="F22" s="145">
        <f>SUM(F15:F21)</f>
        <v>41140</v>
      </c>
      <c r="G22" s="45">
        <f>SUM(G15:G21)</f>
        <v>41140</v>
      </c>
      <c r="H22" s="45">
        <f>SUM(H15:H21)</f>
        <v>37379</v>
      </c>
      <c r="I22" s="46">
        <f>SUM(I15:I21)</f>
        <v>3761</v>
      </c>
      <c r="K22" s="168"/>
      <c r="L22" s="260"/>
      <c r="M22" s="260"/>
      <c r="N22" s="260"/>
      <c r="O22" s="169"/>
      <c r="P22" s="170"/>
      <c r="Q22" s="171"/>
      <c r="R22" s="171"/>
      <c r="S22" s="171"/>
      <c r="T22" s="118"/>
    </row>
    <row r="23" spans="1:20" ht="12.75">
      <c r="A23" s="40">
        <v>230</v>
      </c>
      <c r="B23" s="269" t="s">
        <v>40</v>
      </c>
      <c r="C23" s="270"/>
      <c r="D23" s="271"/>
      <c r="E23" s="42">
        <v>740</v>
      </c>
      <c r="F23" s="42">
        <v>740</v>
      </c>
      <c r="G23" s="41">
        <v>740</v>
      </c>
      <c r="H23" s="41">
        <v>678</v>
      </c>
      <c r="I23" s="43">
        <f>F23-H23</f>
        <v>62</v>
      </c>
      <c r="K23" s="52"/>
      <c r="L23" s="259"/>
      <c r="M23" s="259"/>
      <c r="N23" s="259"/>
      <c r="O23" s="164"/>
      <c r="P23" s="165"/>
      <c r="Q23" s="166"/>
      <c r="R23" s="166"/>
      <c r="S23" s="167"/>
      <c r="T23" s="118"/>
    </row>
    <row r="24" spans="1:20" ht="12.75">
      <c r="A24" s="40">
        <v>231</v>
      </c>
      <c r="B24" s="269" t="s">
        <v>41</v>
      </c>
      <c r="C24" s="270"/>
      <c r="D24" s="271"/>
      <c r="E24" s="42">
        <v>6260</v>
      </c>
      <c r="F24" s="42">
        <v>6260</v>
      </c>
      <c r="G24" s="41">
        <v>6260</v>
      </c>
      <c r="H24" s="41">
        <v>5107</v>
      </c>
      <c r="I24" s="43">
        <f>F24-H24</f>
        <v>1153</v>
      </c>
      <c r="K24" s="52"/>
      <c r="L24" s="259"/>
      <c r="M24" s="259"/>
      <c r="N24" s="259"/>
      <c r="O24" s="164"/>
      <c r="P24" s="165"/>
      <c r="Q24" s="166"/>
      <c r="R24" s="166"/>
      <c r="S24" s="167"/>
      <c r="T24" s="118"/>
    </row>
    <row r="25" spans="1:20" ht="12.75">
      <c r="A25" s="40">
        <v>232</v>
      </c>
      <c r="B25" s="269" t="s">
        <v>42</v>
      </c>
      <c r="C25" s="270"/>
      <c r="D25" s="271"/>
      <c r="E25" s="42"/>
      <c r="F25" s="42"/>
      <c r="G25" s="41"/>
      <c r="H25" s="42"/>
      <c r="I25" s="43"/>
      <c r="K25" s="52"/>
      <c r="L25" s="259"/>
      <c r="M25" s="259"/>
      <c r="N25" s="259"/>
      <c r="O25" s="164"/>
      <c r="P25" s="165"/>
      <c r="Q25" s="166"/>
      <c r="R25" s="167"/>
      <c r="S25" s="167"/>
      <c r="T25" s="118"/>
    </row>
    <row r="26" spans="1:20" ht="12.75">
      <c r="A26" s="44" t="s">
        <v>43</v>
      </c>
      <c r="B26" s="273" t="s">
        <v>44</v>
      </c>
      <c r="C26" s="274"/>
      <c r="D26" s="275"/>
      <c r="E26" s="45">
        <f>SUM(E23:E25)</f>
        <v>7000</v>
      </c>
      <c r="F26" s="45">
        <f>SUM(F23:F25)</f>
        <v>7000</v>
      </c>
      <c r="G26" s="45">
        <f>SUM(G23:G25)</f>
        <v>7000</v>
      </c>
      <c r="H26" s="45">
        <f>SUM(H23:H25)</f>
        <v>5785</v>
      </c>
      <c r="I26" s="46">
        <f>SUM(I23:I25)</f>
        <v>1215</v>
      </c>
      <c r="K26" s="168"/>
      <c r="L26" s="260"/>
      <c r="M26" s="260"/>
      <c r="N26" s="260"/>
      <c r="O26" s="169"/>
      <c r="P26" s="169"/>
      <c r="Q26" s="171"/>
      <c r="R26" s="171"/>
      <c r="S26" s="171"/>
      <c r="T26" s="118"/>
    </row>
    <row r="27" spans="1:20" ht="12.75">
      <c r="A27" s="40"/>
      <c r="B27" s="269"/>
      <c r="C27" s="270"/>
      <c r="D27" s="271"/>
      <c r="E27" s="47"/>
      <c r="F27" s="47"/>
      <c r="G27" s="47"/>
      <c r="H27" s="47"/>
      <c r="I27" s="48"/>
      <c r="K27" s="52"/>
      <c r="L27" s="259"/>
      <c r="M27" s="259"/>
      <c r="N27" s="259"/>
      <c r="O27" s="53"/>
      <c r="P27" s="53"/>
      <c r="Q27" s="54"/>
      <c r="R27" s="54"/>
      <c r="S27" s="54"/>
      <c r="T27" s="118"/>
    </row>
    <row r="28" spans="1:20" ht="13.5" thickBot="1">
      <c r="A28" s="49" t="s">
        <v>45</v>
      </c>
      <c r="B28" s="276" t="s">
        <v>46</v>
      </c>
      <c r="C28" s="277"/>
      <c r="D28" s="278"/>
      <c r="E28" s="50">
        <f>SUM(E26+E22)</f>
        <v>51000</v>
      </c>
      <c r="F28" s="50">
        <f>SUM(F26+F22)</f>
        <v>48140</v>
      </c>
      <c r="G28" s="50">
        <f>SUM(G26+G22)</f>
        <v>48140</v>
      </c>
      <c r="H28" s="50">
        <f>SUM(H26+H22)</f>
        <v>43164</v>
      </c>
      <c r="I28" s="51">
        <f>SUM(I26+I22)</f>
        <v>4976</v>
      </c>
      <c r="K28" s="172"/>
      <c r="L28" s="256"/>
      <c r="M28" s="256"/>
      <c r="N28" s="256"/>
      <c r="O28" s="173"/>
      <c r="P28" s="173"/>
      <c r="Q28" s="174"/>
      <c r="R28" s="174"/>
      <c r="S28" s="174"/>
      <c r="T28" s="118"/>
    </row>
    <row r="29" spans="1:20" ht="13.5" thickBot="1">
      <c r="A29" s="52"/>
      <c r="B29" s="52"/>
      <c r="C29" s="52"/>
      <c r="D29" s="52"/>
      <c r="E29" s="53"/>
      <c r="F29" s="53"/>
      <c r="G29" s="54"/>
      <c r="H29" s="54"/>
      <c r="I29" s="54"/>
      <c r="K29" s="52"/>
      <c r="L29" s="52"/>
      <c r="M29" s="52"/>
      <c r="N29" s="52"/>
      <c r="O29" s="53"/>
      <c r="P29" s="53"/>
      <c r="Q29" s="54"/>
      <c r="R29" s="54"/>
      <c r="S29" s="54"/>
      <c r="T29" s="118"/>
    </row>
    <row r="30" spans="1:20" ht="13.5" thickBot="1">
      <c r="A30" s="55" t="s">
        <v>47</v>
      </c>
      <c r="B30" s="56"/>
      <c r="C30" s="56"/>
      <c r="D30" s="56"/>
      <c r="E30" s="57">
        <v>0</v>
      </c>
      <c r="F30" s="57">
        <v>0</v>
      </c>
      <c r="G30" s="58">
        <v>0</v>
      </c>
      <c r="H30" s="58">
        <v>0</v>
      </c>
      <c r="I30" s="59">
        <v>0</v>
      </c>
      <c r="K30" s="168"/>
      <c r="L30" s="175"/>
      <c r="M30" s="175"/>
      <c r="N30" s="175"/>
      <c r="O30" s="176"/>
      <c r="P30" s="176"/>
      <c r="Q30" s="177"/>
      <c r="R30" s="177"/>
      <c r="S30" s="177"/>
      <c r="T30" s="118"/>
    </row>
    <row r="31" spans="5:20" ht="13.5" thickBot="1">
      <c r="E31" s="1"/>
      <c r="F31" s="1"/>
      <c r="G31" s="60"/>
      <c r="H31" s="60"/>
      <c r="I31" s="60"/>
      <c r="K31" s="118"/>
      <c r="L31" s="118"/>
      <c r="M31" s="118"/>
      <c r="N31" s="118"/>
      <c r="O31" s="178"/>
      <c r="P31" s="178"/>
      <c r="Q31" s="179"/>
      <c r="R31" s="179"/>
      <c r="S31" s="179"/>
      <c r="T31" s="118"/>
    </row>
    <row r="32" spans="1:20" ht="13.5" thickBot="1">
      <c r="A32" s="61" t="s">
        <v>48</v>
      </c>
      <c r="B32" s="56"/>
      <c r="C32" s="56"/>
      <c r="D32" s="56"/>
      <c r="E32" s="57">
        <f>SUM(E22+E26+E30)</f>
        <v>51000</v>
      </c>
      <c r="F32" s="57">
        <f>SUM(F22+F26+F30)</f>
        <v>48140</v>
      </c>
      <c r="G32" s="58">
        <f>SUM(G22+G26+G30)</f>
        <v>48140</v>
      </c>
      <c r="H32" s="58">
        <f>SUM(H22+H26+H30)</f>
        <v>43164</v>
      </c>
      <c r="I32" s="59">
        <f>SUM(I22+I26+I30)</f>
        <v>4976</v>
      </c>
      <c r="K32" s="172"/>
      <c r="L32" s="175"/>
      <c r="M32" s="175"/>
      <c r="N32" s="175"/>
      <c r="O32" s="176"/>
      <c r="P32" s="176"/>
      <c r="Q32" s="177"/>
      <c r="R32" s="177"/>
      <c r="S32" s="177"/>
      <c r="T32" s="118"/>
    </row>
    <row r="33" spans="11:20" ht="12.75"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1:20" ht="12.75">
      <c r="A34" s="279" t="s">
        <v>49</v>
      </c>
      <c r="B34" s="62" t="s">
        <v>30</v>
      </c>
      <c r="C34" s="159" t="s">
        <v>136</v>
      </c>
      <c r="D34" s="64"/>
      <c r="E34" s="282" t="s">
        <v>50</v>
      </c>
      <c r="F34" s="62" t="s">
        <v>30</v>
      </c>
      <c r="G34" s="159" t="s">
        <v>107</v>
      </c>
      <c r="H34" s="65"/>
      <c r="I34" s="64"/>
      <c r="K34" s="257"/>
      <c r="L34" s="180"/>
      <c r="M34" s="180"/>
      <c r="N34" s="180"/>
      <c r="O34" s="258"/>
      <c r="P34" s="180"/>
      <c r="Q34" s="180"/>
      <c r="R34" s="180"/>
      <c r="S34" s="180"/>
      <c r="T34" s="118"/>
    </row>
    <row r="35" spans="1:20" ht="12.75">
      <c r="A35" s="280"/>
      <c r="B35" s="62" t="s">
        <v>51</v>
      </c>
      <c r="C35" s="63"/>
      <c r="D35" s="64"/>
      <c r="E35" s="283"/>
      <c r="F35" s="62" t="s">
        <v>51</v>
      </c>
      <c r="G35" s="63"/>
      <c r="H35" s="65"/>
      <c r="I35" s="64"/>
      <c r="K35" s="257"/>
      <c r="L35" s="180"/>
      <c r="M35" s="180"/>
      <c r="N35" s="180"/>
      <c r="O35" s="258"/>
      <c r="P35" s="180"/>
      <c r="Q35" s="180"/>
      <c r="R35" s="180"/>
      <c r="S35" s="180"/>
      <c r="T35" s="118"/>
    </row>
    <row r="36" spans="1:20" ht="15.75" customHeight="1">
      <c r="A36" s="281"/>
      <c r="B36" s="62" t="s">
        <v>52</v>
      </c>
      <c r="C36" s="66"/>
      <c r="D36" s="67"/>
      <c r="E36" s="284"/>
      <c r="F36" s="62" t="s">
        <v>52</v>
      </c>
      <c r="G36" s="66"/>
      <c r="H36" s="68"/>
      <c r="I36" s="67"/>
      <c r="K36" s="257"/>
      <c r="L36" s="180"/>
      <c r="M36" s="180"/>
      <c r="N36" s="180"/>
      <c r="O36" s="258"/>
      <c r="P36" s="180"/>
      <c r="Q36" s="180"/>
      <c r="R36" s="180"/>
      <c r="S36" s="180"/>
      <c r="T36" s="118"/>
    </row>
    <row r="37" spans="11:20" ht="12.75"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4:20" ht="12.75">
      <c r="D38" s="69"/>
      <c r="K38" s="118"/>
      <c r="L38" s="118"/>
      <c r="M38" s="118"/>
      <c r="N38" s="181"/>
      <c r="O38" s="118"/>
      <c r="P38" s="118"/>
      <c r="Q38" s="118"/>
      <c r="R38" s="118"/>
      <c r="S38" s="118"/>
      <c r="T38" s="118"/>
    </row>
    <row r="39" spans="4:14" ht="12.75">
      <c r="D39" s="69"/>
      <c r="N39" s="69"/>
    </row>
    <row r="40" spans="4:14" ht="12.75">
      <c r="D40" s="69"/>
      <c r="N40" s="69"/>
    </row>
    <row r="41" spans="1:9" ht="15.75">
      <c r="A41" s="8" t="s">
        <v>0</v>
      </c>
      <c r="B41" s="8"/>
      <c r="C41" s="8" t="s">
        <v>10</v>
      </c>
      <c r="D41" s="8"/>
      <c r="E41" s="8"/>
      <c r="F41" s="8"/>
      <c r="G41" s="8"/>
      <c r="H41" s="272" t="s">
        <v>92</v>
      </c>
      <c r="I41" s="272"/>
    </row>
    <row r="43" spans="1:3" ht="12.75">
      <c r="A43" s="6" t="s">
        <v>11</v>
      </c>
      <c r="B43" s="6"/>
      <c r="C43" s="6" t="s">
        <v>12</v>
      </c>
    </row>
    <row r="44" spans="1:3" ht="12.75">
      <c r="A44" s="6"/>
      <c r="B44" s="6"/>
      <c r="C44" s="6"/>
    </row>
    <row r="45" spans="1:9" ht="13.5" thickBot="1">
      <c r="A45" s="6"/>
      <c r="C45" s="9" t="s">
        <v>134</v>
      </c>
      <c r="D45" s="2"/>
      <c r="E45" s="2"/>
      <c r="I45" s="134" t="s">
        <v>82</v>
      </c>
    </row>
    <row r="46" spans="1:9" ht="12.75">
      <c r="A46" s="10"/>
      <c r="B46" s="11"/>
      <c r="C46" s="11"/>
      <c r="D46" s="11"/>
      <c r="E46" s="12"/>
      <c r="F46" s="11"/>
      <c r="G46" s="11"/>
      <c r="H46" s="13"/>
      <c r="I46" s="14"/>
    </row>
    <row r="47" spans="1:9" ht="12.75">
      <c r="A47" s="15" t="s">
        <v>13</v>
      </c>
      <c r="B47" s="263">
        <v>89</v>
      </c>
      <c r="C47" s="264"/>
      <c r="D47" s="264"/>
      <c r="E47" s="264"/>
      <c r="F47" s="264"/>
      <c r="G47" s="265"/>
      <c r="H47" s="16" t="s">
        <v>14</v>
      </c>
      <c r="I47" s="17">
        <v>1089001</v>
      </c>
    </row>
    <row r="48" spans="1:9" ht="12.75">
      <c r="A48" s="18"/>
      <c r="B48" s="19"/>
      <c r="C48" s="19"/>
      <c r="D48" s="19"/>
      <c r="E48" s="19"/>
      <c r="F48" s="19"/>
      <c r="G48" s="19"/>
      <c r="H48" s="19"/>
      <c r="I48" s="20"/>
    </row>
    <row r="49" spans="1:9" ht="12.75">
      <c r="A49" s="21" t="s">
        <v>15</v>
      </c>
      <c r="B49" s="263" t="s">
        <v>91</v>
      </c>
      <c r="C49" s="264"/>
      <c r="D49" s="264"/>
      <c r="E49" s="264"/>
      <c r="F49" s="264"/>
      <c r="G49" s="265"/>
      <c r="H49" s="22" t="s">
        <v>17</v>
      </c>
      <c r="I49" s="23">
        <v>1110</v>
      </c>
    </row>
    <row r="50" spans="1:9" ht="12.75">
      <c r="A50" s="24"/>
      <c r="B50" s="25"/>
      <c r="C50" s="25"/>
      <c r="D50" s="25"/>
      <c r="E50" s="26"/>
      <c r="F50" s="26"/>
      <c r="G50" s="26"/>
      <c r="H50" s="27"/>
      <c r="I50" s="28"/>
    </row>
    <row r="51" spans="1:9" ht="12.75">
      <c r="A51" s="24"/>
      <c r="B51" s="25"/>
      <c r="C51" s="25"/>
      <c r="D51" s="25"/>
      <c r="E51" s="266" t="s">
        <v>18</v>
      </c>
      <c r="F51" s="267"/>
      <c r="G51" s="267"/>
      <c r="H51" s="267"/>
      <c r="I51" s="268"/>
    </row>
    <row r="52" spans="1:9" ht="12.75">
      <c r="A52" s="24"/>
      <c r="B52" s="25"/>
      <c r="C52" s="25"/>
      <c r="D52" s="25"/>
      <c r="E52" s="30" t="s">
        <v>19</v>
      </c>
      <c r="F52" s="30" t="s">
        <v>20</v>
      </c>
      <c r="G52" s="30" t="s">
        <v>21</v>
      </c>
      <c r="H52" s="30" t="s">
        <v>22</v>
      </c>
      <c r="I52" s="31" t="s">
        <v>23</v>
      </c>
    </row>
    <row r="53" spans="1:9" ht="12.75">
      <c r="A53" s="32" t="s">
        <v>24</v>
      </c>
      <c r="B53" s="33"/>
      <c r="C53" s="33"/>
      <c r="D53" s="33"/>
      <c r="E53" s="34" t="s">
        <v>25</v>
      </c>
      <c r="F53" s="34" t="s">
        <v>26</v>
      </c>
      <c r="G53" s="34" t="s">
        <v>27</v>
      </c>
      <c r="H53" s="34" t="s">
        <v>28</v>
      </c>
      <c r="I53" s="35" t="s">
        <v>29</v>
      </c>
    </row>
    <row r="54" spans="1:9" ht="12.75">
      <c r="A54" s="36" t="s">
        <v>14</v>
      </c>
      <c r="B54" s="37" t="s">
        <v>30</v>
      </c>
      <c r="C54" s="38"/>
      <c r="D54" s="39"/>
      <c r="E54" s="34" t="s">
        <v>80</v>
      </c>
      <c r="F54" s="34" t="s">
        <v>106</v>
      </c>
      <c r="G54" s="34" t="s">
        <v>81</v>
      </c>
      <c r="H54" s="34" t="s">
        <v>138</v>
      </c>
      <c r="I54" s="35">
        <v>2010</v>
      </c>
    </row>
    <row r="55" spans="1:9" ht="12.75">
      <c r="A55" s="40">
        <v>600</v>
      </c>
      <c r="B55" s="269" t="s">
        <v>31</v>
      </c>
      <c r="C55" s="270"/>
      <c r="D55" s="271"/>
      <c r="E55" s="42">
        <v>25000</v>
      </c>
      <c r="F55" s="41">
        <v>26913</v>
      </c>
      <c r="G55" s="41">
        <v>25000</v>
      </c>
      <c r="H55" s="42">
        <v>24032</v>
      </c>
      <c r="I55" s="43">
        <v>2881</v>
      </c>
    </row>
    <row r="56" spans="1:9" ht="12.75">
      <c r="A56" s="40">
        <v>601</v>
      </c>
      <c r="B56" s="269" t="s">
        <v>32</v>
      </c>
      <c r="C56" s="270"/>
      <c r="D56" s="271"/>
      <c r="E56" s="42">
        <v>6000</v>
      </c>
      <c r="F56" s="41">
        <v>4000</v>
      </c>
      <c r="G56" s="41">
        <v>6000</v>
      </c>
      <c r="H56" s="42">
        <v>3560</v>
      </c>
      <c r="I56" s="43">
        <f>F56-H56</f>
        <v>440</v>
      </c>
    </row>
    <row r="57" spans="1:9" ht="12.75">
      <c r="A57" s="40">
        <v>602</v>
      </c>
      <c r="B57" s="269" t="s">
        <v>33</v>
      </c>
      <c r="C57" s="270"/>
      <c r="D57" s="271"/>
      <c r="E57" s="42">
        <v>12580</v>
      </c>
      <c r="F57" s="41">
        <v>9749</v>
      </c>
      <c r="G57" s="41">
        <v>9720</v>
      </c>
      <c r="H57" s="42">
        <v>9565</v>
      </c>
      <c r="I57" s="43">
        <f>F57-H57</f>
        <v>184</v>
      </c>
    </row>
    <row r="58" spans="1:9" ht="12.75">
      <c r="A58" s="40">
        <v>603</v>
      </c>
      <c r="B58" s="269" t="s">
        <v>34</v>
      </c>
      <c r="C58" s="270"/>
      <c r="D58" s="271"/>
      <c r="E58" s="42"/>
      <c r="F58" s="41"/>
      <c r="G58" s="41"/>
      <c r="H58" s="42"/>
      <c r="I58" s="43"/>
    </row>
    <row r="59" spans="1:9" ht="12.75">
      <c r="A59" s="40">
        <v>604</v>
      </c>
      <c r="B59" s="269" t="s">
        <v>35</v>
      </c>
      <c r="C59" s="270"/>
      <c r="D59" s="271"/>
      <c r="E59" s="42"/>
      <c r="F59" s="41"/>
      <c r="G59" s="41"/>
      <c r="H59" s="42"/>
      <c r="I59" s="43">
        <f>F59-H59</f>
        <v>0</v>
      </c>
    </row>
    <row r="60" spans="1:9" ht="12.75">
      <c r="A60" s="40">
        <v>605</v>
      </c>
      <c r="B60" s="269" t="s">
        <v>36</v>
      </c>
      <c r="C60" s="270"/>
      <c r="D60" s="271"/>
      <c r="E60" s="42"/>
      <c r="F60" s="41">
        <v>28</v>
      </c>
      <c r="G60" s="41"/>
      <c r="H60" s="42">
        <v>28</v>
      </c>
      <c r="I60" s="43"/>
    </row>
    <row r="61" spans="1:9" ht="12.75">
      <c r="A61" s="40">
        <v>606</v>
      </c>
      <c r="B61" s="269" t="s">
        <v>37</v>
      </c>
      <c r="C61" s="270"/>
      <c r="D61" s="271"/>
      <c r="E61" s="42">
        <v>420</v>
      </c>
      <c r="F61" s="41">
        <v>450</v>
      </c>
      <c r="G61" s="41">
        <v>420</v>
      </c>
      <c r="H61" s="41">
        <v>415</v>
      </c>
      <c r="I61" s="43">
        <f>F61-H61</f>
        <v>35</v>
      </c>
    </row>
    <row r="62" spans="1:9" ht="12.75">
      <c r="A62" s="44" t="s">
        <v>38</v>
      </c>
      <c r="B62" s="273" t="s">
        <v>39</v>
      </c>
      <c r="C62" s="274"/>
      <c r="D62" s="275"/>
      <c r="E62" s="45">
        <f>SUM(E55:E61)</f>
        <v>44000</v>
      </c>
      <c r="F62" s="145">
        <f>SUM(F55:F61)</f>
        <v>41140</v>
      </c>
      <c r="G62" s="45">
        <f>SUM(G55:G61)</f>
        <v>41140</v>
      </c>
      <c r="H62" s="45">
        <f>SUM(H55:H61)</f>
        <v>37600</v>
      </c>
      <c r="I62" s="46">
        <f>SUM(I55:I61)</f>
        <v>3540</v>
      </c>
    </row>
    <row r="63" spans="1:9" ht="12.75">
      <c r="A63" s="40">
        <v>230</v>
      </c>
      <c r="B63" s="269" t="s">
        <v>40</v>
      </c>
      <c r="C63" s="270"/>
      <c r="D63" s="271"/>
      <c r="E63" s="42">
        <v>740</v>
      </c>
      <c r="F63" s="42">
        <v>740</v>
      </c>
      <c r="G63" s="41">
        <v>740</v>
      </c>
      <c r="H63" s="41">
        <v>678</v>
      </c>
      <c r="I63" s="43">
        <f>F63-H63</f>
        <v>62</v>
      </c>
    </row>
    <row r="64" spans="1:9" ht="12.75">
      <c r="A64" s="40">
        <v>231</v>
      </c>
      <c r="B64" s="269" t="s">
        <v>41</v>
      </c>
      <c r="C64" s="270"/>
      <c r="D64" s="271"/>
      <c r="E64" s="42">
        <v>6260</v>
      </c>
      <c r="F64" s="42">
        <v>6260</v>
      </c>
      <c r="G64" s="41">
        <v>6260</v>
      </c>
      <c r="H64" s="41">
        <v>5107</v>
      </c>
      <c r="I64" s="43">
        <f>F64-H64</f>
        <v>1153</v>
      </c>
    </row>
    <row r="65" spans="1:9" ht="12.75">
      <c r="A65" s="40">
        <v>232</v>
      </c>
      <c r="B65" s="269" t="s">
        <v>42</v>
      </c>
      <c r="C65" s="270"/>
      <c r="D65" s="271"/>
      <c r="E65" s="42"/>
      <c r="F65" s="42"/>
      <c r="G65" s="41"/>
      <c r="H65" s="42"/>
      <c r="I65" s="43"/>
    </row>
    <row r="66" spans="1:9" ht="12.75">
      <c r="A66" s="44" t="s">
        <v>43</v>
      </c>
      <c r="B66" s="273" t="s">
        <v>44</v>
      </c>
      <c r="C66" s="274"/>
      <c r="D66" s="275"/>
      <c r="E66" s="45">
        <f>SUM(E63:E65)</f>
        <v>7000</v>
      </c>
      <c r="F66" s="45">
        <f>SUM(F63:F65)</f>
        <v>7000</v>
      </c>
      <c r="G66" s="45">
        <f>SUM(G63:G65)</f>
        <v>7000</v>
      </c>
      <c r="H66" s="45">
        <f>SUM(H63:H65)</f>
        <v>5785</v>
      </c>
      <c r="I66" s="46">
        <f>SUM(I63:I65)</f>
        <v>1215</v>
      </c>
    </row>
    <row r="67" spans="1:9" ht="12.75">
      <c r="A67" s="40"/>
      <c r="B67" s="269"/>
      <c r="C67" s="270"/>
      <c r="D67" s="271"/>
      <c r="E67" s="47"/>
      <c r="F67" s="47"/>
      <c r="G67" s="47"/>
      <c r="H67" s="47"/>
      <c r="I67" s="48"/>
    </row>
    <row r="68" spans="1:9" ht="13.5" thickBot="1">
      <c r="A68" s="49" t="s">
        <v>45</v>
      </c>
      <c r="B68" s="276" t="s">
        <v>46</v>
      </c>
      <c r="C68" s="277"/>
      <c r="D68" s="278"/>
      <c r="E68" s="50">
        <f>SUM(E66+E62)</f>
        <v>51000</v>
      </c>
      <c r="F68" s="50">
        <f>SUM(F66+F62)</f>
        <v>48140</v>
      </c>
      <c r="G68" s="50">
        <f>SUM(G66+G62)</f>
        <v>48140</v>
      </c>
      <c r="H68" s="50">
        <f>SUM(H66+H62)</f>
        <v>43385</v>
      </c>
      <c r="I68" s="51">
        <f>SUM(I66+I62)</f>
        <v>4755</v>
      </c>
    </row>
    <row r="69" spans="1:9" ht="13.5" thickBot="1">
      <c r="A69" s="52"/>
      <c r="B69" s="52"/>
      <c r="C69" s="52"/>
      <c r="D69" s="52"/>
      <c r="E69" s="53"/>
      <c r="F69" s="53"/>
      <c r="G69" s="54"/>
      <c r="H69" s="54"/>
      <c r="I69" s="54"/>
    </row>
    <row r="70" spans="1:9" ht="13.5" thickBot="1">
      <c r="A70" s="55" t="s">
        <v>47</v>
      </c>
      <c r="B70" s="56"/>
      <c r="C70" s="56"/>
      <c r="D70" s="56"/>
      <c r="E70" s="57">
        <v>0</v>
      </c>
      <c r="F70" s="57">
        <v>0</v>
      </c>
      <c r="G70" s="58">
        <v>0</v>
      </c>
      <c r="H70" s="58">
        <v>0</v>
      </c>
      <c r="I70" s="59">
        <v>0</v>
      </c>
    </row>
    <row r="71" spans="5:9" ht="13.5" thickBot="1">
      <c r="E71" s="1"/>
      <c r="F71" s="1"/>
      <c r="G71" s="60"/>
      <c r="H71" s="60"/>
      <c r="I71" s="60"/>
    </row>
    <row r="72" spans="1:9" ht="13.5" thickBot="1">
      <c r="A72" s="61" t="s">
        <v>48</v>
      </c>
      <c r="B72" s="56"/>
      <c r="C72" s="56"/>
      <c r="D72" s="56"/>
      <c r="E72" s="57">
        <f>SUM(E62+E66+E70)</f>
        <v>51000</v>
      </c>
      <c r="F72" s="57">
        <f>SUM(F62+F66+F70)</f>
        <v>48140</v>
      </c>
      <c r="G72" s="58">
        <f>SUM(G62+G66+G70)</f>
        <v>48140</v>
      </c>
      <c r="H72" s="58">
        <f>SUM(H62+H66+H70)</f>
        <v>43385</v>
      </c>
      <c r="I72" s="59">
        <f>SUM(I62+I66+I70)</f>
        <v>4755</v>
      </c>
    </row>
    <row r="74" spans="1:9" ht="12.75">
      <c r="A74" s="279" t="s">
        <v>49</v>
      </c>
      <c r="B74" s="62" t="s">
        <v>30</v>
      </c>
      <c r="C74" s="159" t="s">
        <v>93</v>
      </c>
      <c r="D74" s="64"/>
      <c r="E74" s="285" t="s">
        <v>109</v>
      </c>
      <c r="F74" s="62" t="s">
        <v>30</v>
      </c>
      <c r="G74" s="159" t="s">
        <v>110</v>
      </c>
      <c r="H74" s="65"/>
      <c r="I74" s="64"/>
    </row>
    <row r="75" spans="1:9" ht="12.75">
      <c r="A75" s="280"/>
      <c r="B75" s="62" t="s">
        <v>51</v>
      </c>
      <c r="C75" s="63"/>
      <c r="D75" s="64"/>
      <c r="E75" s="283"/>
      <c r="F75" s="62" t="s">
        <v>51</v>
      </c>
      <c r="G75" s="63"/>
      <c r="H75" s="65"/>
      <c r="I75" s="64"/>
    </row>
    <row r="76" spans="1:9" ht="12.75">
      <c r="A76" s="281"/>
      <c r="B76" s="62" t="s">
        <v>52</v>
      </c>
      <c r="C76" s="66"/>
      <c r="D76" s="67"/>
      <c r="E76" s="284"/>
      <c r="F76" s="62" t="s">
        <v>52</v>
      </c>
      <c r="G76" s="66"/>
      <c r="H76" s="68"/>
      <c r="I76" s="67"/>
    </row>
  </sheetData>
  <sheetProtection/>
  <mergeCells count="59">
    <mergeCell ref="A74:A76"/>
    <mergeCell ref="E74:E76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H41:I41"/>
    <mergeCell ref="B47:G47"/>
    <mergeCell ref="B49:G49"/>
    <mergeCell ref="E51:I51"/>
    <mergeCell ref="B55:D55"/>
    <mergeCell ref="B56:D56"/>
    <mergeCell ref="H1:I1"/>
    <mergeCell ref="B22:D22"/>
    <mergeCell ref="B23:D23"/>
    <mergeCell ref="B28:D28"/>
    <mergeCell ref="A34:A36"/>
    <mergeCell ref="E34:E36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L7:Q7"/>
    <mergeCell ref="L9:Q9"/>
    <mergeCell ref="O11:S11"/>
    <mergeCell ref="L15:N15"/>
    <mergeCell ref="B7:G7"/>
    <mergeCell ref="B9:G9"/>
    <mergeCell ref="E11:I11"/>
    <mergeCell ref="B15:D15"/>
    <mergeCell ref="L20:N20"/>
    <mergeCell ref="L21:N21"/>
    <mergeCell ref="L22:N22"/>
    <mergeCell ref="L23:N23"/>
    <mergeCell ref="L16:N16"/>
    <mergeCell ref="L17:N17"/>
    <mergeCell ref="L18:N18"/>
    <mergeCell ref="L19:N19"/>
    <mergeCell ref="L28:N28"/>
    <mergeCell ref="K34:K36"/>
    <mergeCell ref="O34:O36"/>
    <mergeCell ref="L24:N24"/>
    <mergeCell ref="L25:N25"/>
    <mergeCell ref="L26:N26"/>
    <mergeCell ref="L27:N27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7"/>
  <sheetViews>
    <sheetView tabSelected="1" zoomScalePageLayoutView="0" workbookViewId="0" topLeftCell="A13">
      <selection activeCell="F5" sqref="F5"/>
    </sheetView>
  </sheetViews>
  <sheetFormatPr defaultColWidth="9.140625" defaultRowHeight="12.75"/>
  <cols>
    <col min="1" max="1" width="11.7109375" style="0" customWidth="1"/>
    <col min="4" max="4" width="16.140625" style="0" customWidth="1"/>
    <col min="5" max="5" width="10.7109375" style="0" customWidth="1"/>
    <col min="6" max="6" width="22.57421875" style="0" customWidth="1"/>
    <col min="7" max="7" width="12.421875" style="0" customWidth="1"/>
    <col min="8" max="8" width="14.00390625" style="0" customWidth="1"/>
  </cols>
  <sheetData>
    <row r="3" spans="1:8" ht="15.75">
      <c r="A3" s="8" t="s">
        <v>9</v>
      </c>
      <c r="B3" s="8"/>
      <c r="C3" s="8" t="s">
        <v>10</v>
      </c>
      <c r="D3" s="8"/>
      <c r="E3" s="8"/>
      <c r="F3" s="8"/>
      <c r="G3" s="8"/>
      <c r="H3" s="8"/>
    </row>
    <row r="5" spans="1:3" ht="12.75">
      <c r="A5" s="6" t="s">
        <v>53</v>
      </c>
      <c r="B5" s="6"/>
      <c r="C5" s="6" t="s">
        <v>54</v>
      </c>
    </row>
    <row r="6" ht="12.75">
      <c r="A6" s="6"/>
    </row>
    <row r="7" spans="1:8" ht="13.5" thickBot="1">
      <c r="A7" s="2"/>
      <c r="B7" s="2"/>
      <c r="C7" s="2"/>
      <c r="D7" s="9" t="s">
        <v>145</v>
      </c>
      <c r="E7" s="2"/>
      <c r="F7" s="2"/>
      <c r="G7" s="2"/>
      <c r="H7" s="134" t="s">
        <v>82</v>
      </c>
    </row>
    <row r="8" spans="1:8" ht="12.75">
      <c r="A8" s="70"/>
      <c r="B8" s="11"/>
      <c r="C8" s="11"/>
      <c r="D8" s="11"/>
      <c r="E8" s="11"/>
      <c r="F8" s="11"/>
      <c r="G8" s="11"/>
      <c r="H8" s="71"/>
    </row>
    <row r="9" spans="1:8" ht="12.75">
      <c r="A9" s="21" t="s">
        <v>55</v>
      </c>
      <c r="B9" s="286" t="s">
        <v>95</v>
      </c>
      <c r="C9" s="287"/>
      <c r="D9" s="287"/>
      <c r="E9" s="287"/>
      <c r="F9" s="288"/>
      <c r="G9" s="160" t="s">
        <v>94</v>
      </c>
      <c r="H9" s="72"/>
    </row>
    <row r="10" spans="1:8" ht="12.75">
      <c r="A10" s="73"/>
      <c r="B10" s="33"/>
      <c r="C10" s="33"/>
      <c r="D10" s="33"/>
      <c r="E10" s="19"/>
      <c r="F10" s="19"/>
      <c r="G10" s="74"/>
      <c r="H10" s="20"/>
    </row>
    <row r="11" spans="1:8" ht="12.75">
      <c r="A11" s="73"/>
      <c r="B11" s="33"/>
      <c r="C11" s="33"/>
      <c r="D11" s="33"/>
      <c r="E11" s="266" t="s">
        <v>56</v>
      </c>
      <c r="F11" s="267"/>
      <c r="G11" s="267"/>
      <c r="H11" s="268"/>
    </row>
    <row r="12" spans="1:8" ht="12.75">
      <c r="A12" s="73"/>
      <c r="B12" s="75"/>
      <c r="C12" s="75"/>
      <c r="D12" s="75"/>
      <c r="E12" s="76"/>
      <c r="F12" s="76"/>
      <c r="G12" s="76"/>
      <c r="H12" s="77" t="s">
        <v>0</v>
      </c>
    </row>
    <row r="13" spans="1:8" ht="12.75">
      <c r="A13" s="78" t="s">
        <v>57</v>
      </c>
      <c r="B13" s="75"/>
      <c r="C13" s="75"/>
      <c r="D13" s="75"/>
      <c r="E13" s="34" t="s">
        <v>58</v>
      </c>
      <c r="F13" s="34" t="s">
        <v>59</v>
      </c>
      <c r="G13" s="34" t="s">
        <v>28</v>
      </c>
      <c r="H13" s="35" t="s">
        <v>29</v>
      </c>
    </row>
    <row r="14" spans="1:8" ht="13.5" thickBot="1">
      <c r="A14" s="79" t="s">
        <v>17</v>
      </c>
      <c r="B14" s="80" t="s">
        <v>30</v>
      </c>
      <c r="C14" s="81"/>
      <c r="D14" s="81"/>
      <c r="E14" s="34" t="s">
        <v>80</v>
      </c>
      <c r="F14" s="34" t="s">
        <v>96</v>
      </c>
      <c r="G14" s="34" t="s">
        <v>140</v>
      </c>
      <c r="H14" s="35">
        <v>2010</v>
      </c>
    </row>
    <row r="15" spans="1:8" ht="13.5" thickBot="1">
      <c r="A15" s="146" t="s">
        <v>79</v>
      </c>
      <c r="B15" s="289" t="s">
        <v>16</v>
      </c>
      <c r="C15" s="290"/>
      <c r="D15" s="291"/>
      <c r="E15" s="96">
        <v>51000</v>
      </c>
      <c r="F15" s="147">
        <v>48140</v>
      </c>
      <c r="G15" s="143">
        <v>43385</v>
      </c>
      <c r="H15" s="88">
        <f>F15-G15</f>
        <v>4755</v>
      </c>
    </row>
    <row r="16" spans="1:8" ht="12.75">
      <c r="A16" s="148"/>
      <c r="B16" s="289"/>
      <c r="C16" s="290"/>
      <c r="D16" s="291"/>
      <c r="E16" s="96"/>
      <c r="F16" s="147"/>
      <c r="G16" s="84"/>
      <c r="H16" s="85"/>
    </row>
    <row r="17" spans="1:8" ht="12.75">
      <c r="A17" s="82"/>
      <c r="B17" s="269"/>
      <c r="C17" s="270"/>
      <c r="D17" s="271"/>
      <c r="E17" s="83"/>
      <c r="F17" s="83"/>
      <c r="G17" s="83"/>
      <c r="H17" s="86"/>
    </row>
    <row r="18" spans="1:8" ht="12.75">
      <c r="A18" s="82"/>
      <c r="B18" s="269"/>
      <c r="C18" s="270"/>
      <c r="D18" s="271"/>
      <c r="E18" s="83"/>
      <c r="F18" s="83"/>
      <c r="G18" s="83"/>
      <c r="H18" s="86"/>
    </row>
    <row r="19" spans="1:8" ht="12.75">
      <c r="A19" s="82"/>
      <c r="B19" s="269"/>
      <c r="C19" s="270"/>
      <c r="D19" s="271"/>
      <c r="E19" s="83"/>
      <c r="F19" s="83"/>
      <c r="G19" s="83"/>
      <c r="H19" s="86"/>
    </row>
    <row r="20" spans="1:8" ht="12.75">
      <c r="A20" s="82"/>
      <c r="B20" s="269"/>
      <c r="C20" s="270"/>
      <c r="D20" s="271"/>
      <c r="E20" s="83"/>
      <c r="F20" s="83"/>
      <c r="G20" s="83"/>
      <c r="H20" s="86"/>
    </row>
    <row r="21" spans="1:8" ht="12.75">
      <c r="A21" s="82"/>
      <c r="B21" s="269"/>
      <c r="C21" s="270"/>
      <c r="D21" s="271"/>
      <c r="E21" s="83"/>
      <c r="F21" s="83"/>
      <c r="G21" s="83"/>
      <c r="H21" s="86"/>
    </row>
    <row r="22" spans="1:8" ht="13.5" thickBot="1">
      <c r="A22" s="82" t="s">
        <v>60</v>
      </c>
      <c r="B22" s="269" t="s">
        <v>60</v>
      </c>
      <c r="C22" s="270"/>
      <c r="D22" s="271"/>
      <c r="E22" s="83" t="s">
        <v>60</v>
      </c>
      <c r="F22" s="83" t="s">
        <v>60</v>
      </c>
      <c r="G22" s="83" t="s">
        <v>60</v>
      </c>
      <c r="H22" s="86" t="s">
        <v>60</v>
      </c>
    </row>
    <row r="23" spans="1:8" ht="13.5" thickBot="1">
      <c r="A23" s="292" t="s">
        <v>61</v>
      </c>
      <c r="B23" s="293"/>
      <c r="C23" s="293"/>
      <c r="D23" s="294"/>
      <c r="E23" s="87">
        <f>SUM(E15:E22)</f>
        <v>51000</v>
      </c>
      <c r="F23" s="87">
        <f>SUM(F15:F22)</f>
        <v>48140</v>
      </c>
      <c r="G23" s="87">
        <f>SUM(G15:G22)</f>
        <v>43385</v>
      </c>
      <c r="H23" s="88">
        <f>F23-G23</f>
        <v>4755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79" t="s">
        <v>49</v>
      </c>
      <c r="B25" s="62" t="s">
        <v>30</v>
      </c>
      <c r="C25" s="159" t="s">
        <v>133</v>
      </c>
      <c r="D25" s="64"/>
      <c r="E25" s="282" t="s">
        <v>50</v>
      </c>
      <c r="F25" s="62" t="s">
        <v>30</v>
      </c>
      <c r="G25" s="159" t="s">
        <v>107</v>
      </c>
      <c r="H25" s="64"/>
    </row>
    <row r="26" spans="1:8" ht="12.75">
      <c r="A26" s="280"/>
      <c r="B26" s="62" t="s">
        <v>51</v>
      </c>
      <c r="C26" s="63"/>
      <c r="D26" s="64"/>
      <c r="E26" s="283"/>
      <c r="F26" s="62" t="s">
        <v>51</v>
      </c>
      <c r="G26" s="63"/>
      <c r="H26" s="64"/>
    </row>
    <row r="27" spans="1:8" ht="21" customHeight="1">
      <c r="A27" s="281"/>
      <c r="B27" s="62" t="s">
        <v>52</v>
      </c>
      <c r="C27" s="66"/>
      <c r="D27" s="67"/>
      <c r="E27" s="284"/>
      <c r="F27" s="62" t="s">
        <v>52</v>
      </c>
      <c r="G27" s="66"/>
      <c r="H27" s="67"/>
    </row>
    <row r="43" spans="1:8" ht="15.75">
      <c r="A43" s="8" t="s">
        <v>9</v>
      </c>
      <c r="B43" s="8"/>
      <c r="C43" s="8" t="s">
        <v>10</v>
      </c>
      <c r="D43" s="8"/>
      <c r="E43" s="8"/>
      <c r="F43" s="8"/>
      <c r="G43" s="8"/>
      <c r="H43" s="8"/>
    </row>
    <row r="45" spans="1:3" ht="12.75">
      <c r="A45" s="6" t="s">
        <v>53</v>
      </c>
      <c r="B45" s="6"/>
      <c r="C45" s="6" t="s">
        <v>54</v>
      </c>
    </row>
    <row r="46" ht="12.75">
      <c r="A46" s="6"/>
    </row>
    <row r="47" spans="1:8" ht="13.5" thickBot="1">
      <c r="A47" s="2"/>
      <c r="B47" s="2"/>
      <c r="C47" s="2"/>
      <c r="D47" s="9" t="s">
        <v>134</v>
      </c>
      <c r="E47" s="2"/>
      <c r="F47" s="2"/>
      <c r="G47" s="2"/>
      <c r="H47" s="134" t="s">
        <v>82</v>
      </c>
    </row>
    <row r="48" spans="1:8" ht="12.75">
      <c r="A48" s="70"/>
      <c r="B48" s="11"/>
      <c r="C48" s="11"/>
      <c r="D48" s="11"/>
      <c r="E48" s="11"/>
      <c r="F48" s="11"/>
      <c r="G48" s="11"/>
      <c r="H48" s="71"/>
    </row>
    <row r="49" spans="1:8" ht="12.75">
      <c r="A49" s="21" t="s">
        <v>55</v>
      </c>
      <c r="B49" s="286" t="s">
        <v>95</v>
      </c>
      <c r="C49" s="287"/>
      <c r="D49" s="287"/>
      <c r="E49" s="287"/>
      <c r="F49" s="288"/>
      <c r="G49" s="160" t="s">
        <v>94</v>
      </c>
      <c r="H49" s="72"/>
    </row>
    <row r="50" spans="1:8" ht="12.75">
      <c r="A50" s="73"/>
      <c r="B50" s="33"/>
      <c r="C50" s="33"/>
      <c r="D50" s="33"/>
      <c r="E50" s="19"/>
      <c r="F50" s="19"/>
      <c r="G50" s="74"/>
      <c r="H50" s="20"/>
    </row>
    <row r="51" spans="1:8" ht="12.75">
      <c r="A51" s="73"/>
      <c r="B51" s="33"/>
      <c r="C51" s="33"/>
      <c r="D51" s="33"/>
      <c r="E51" s="266" t="s">
        <v>56</v>
      </c>
      <c r="F51" s="267"/>
      <c r="G51" s="267"/>
      <c r="H51" s="268"/>
    </row>
    <row r="52" spans="1:8" ht="12.75">
      <c r="A52" s="73"/>
      <c r="B52" s="75"/>
      <c r="C52" s="75"/>
      <c r="D52" s="75"/>
      <c r="E52" s="76"/>
      <c r="F52" s="76"/>
      <c r="G52" s="76"/>
      <c r="H52" s="77" t="s">
        <v>0</v>
      </c>
    </row>
    <row r="53" spans="1:8" ht="12.75">
      <c r="A53" s="78" t="s">
        <v>57</v>
      </c>
      <c r="B53" s="75"/>
      <c r="C53" s="75"/>
      <c r="D53" s="75"/>
      <c r="E53" s="34" t="s">
        <v>58</v>
      </c>
      <c r="F53" s="34" t="s">
        <v>59</v>
      </c>
      <c r="G53" s="34" t="s">
        <v>28</v>
      </c>
      <c r="H53" s="35" t="s">
        <v>29</v>
      </c>
    </row>
    <row r="54" spans="1:8" ht="13.5" thickBot="1">
      <c r="A54" s="79" t="s">
        <v>17</v>
      </c>
      <c r="B54" s="80" t="s">
        <v>30</v>
      </c>
      <c r="C54" s="81"/>
      <c r="D54" s="81"/>
      <c r="E54" s="34" t="s">
        <v>80</v>
      </c>
      <c r="F54" s="34" t="s">
        <v>139</v>
      </c>
      <c r="G54" s="34" t="s">
        <v>137</v>
      </c>
      <c r="H54" s="35">
        <v>2010</v>
      </c>
    </row>
    <row r="55" spans="1:8" ht="12.75" customHeight="1" thickBot="1">
      <c r="A55" s="146" t="s">
        <v>79</v>
      </c>
      <c r="B55" s="245" t="s">
        <v>16</v>
      </c>
      <c r="C55" s="246"/>
      <c r="D55" s="247"/>
      <c r="E55" s="96">
        <v>51000</v>
      </c>
      <c r="F55" s="147">
        <v>48140</v>
      </c>
      <c r="G55" s="143">
        <v>43164</v>
      </c>
      <c r="H55" s="88">
        <f>F55-G55</f>
        <v>4976</v>
      </c>
    </row>
    <row r="56" spans="1:8" ht="12.75">
      <c r="A56" s="148"/>
      <c r="B56" s="245"/>
      <c r="C56" s="246"/>
      <c r="D56" s="247"/>
      <c r="E56" s="96"/>
      <c r="F56" s="147"/>
      <c r="G56" s="84"/>
      <c r="H56" s="85"/>
    </row>
    <row r="57" spans="1:8" ht="12.75">
      <c r="A57" s="82"/>
      <c r="B57" s="239"/>
      <c r="C57" s="240"/>
      <c r="D57" s="241"/>
      <c r="E57" s="83"/>
      <c r="F57" s="83"/>
      <c r="G57" s="83"/>
      <c r="H57" s="86"/>
    </row>
    <row r="58" spans="1:8" ht="12.75">
      <c r="A58" s="82"/>
      <c r="B58" s="239"/>
      <c r="C58" s="240"/>
      <c r="D58" s="241"/>
      <c r="E58" s="83"/>
      <c r="F58" s="83"/>
      <c r="G58" s="83"/>
      <c r="H58" s="86"/>
    </row>
    <row r="59" spans="1:8" ht="12.75">
      <c r="A59" s="82"/>
      <c r="B59" s="239"/>
      <c r="C59" s="240"/>
      <c r="D59" s="241"/>
      <c r="E59" s="83"/>
      <c r="F59" s="83"/>
      <c r="G59" s="83"/>
      <c r="H59" s="86"/>
    </row>
    <row r="60" spans="1:8" ht="12.75">
      <c r="A60" s="82"/>
      <c r="B60" s="239"/>
      <c r="C60" s="240"/>
      <c r="D60" s="241"/>
      <c r="E60" s="83"/>
      <c r="F60" s="83"/>
      <c r="G60" s="83"/>
      <c r="H60" s="86"/>
    </row>
    <row r="61" spans="1:8" ht="12.75">
      <c r="A61" s="82"/>
      <c r="B61" s="239"/>
      <c r="C61" s="240"/>
      <c r="D61" s="241"/>
      <c r="E61" s="83"/>
      <c r="F61" s="83"/>
      <c r="G61" s="83"/>
      <c r="H61" s="86"/>
    </row>
    <row r="62" spans="1:8" ht="13.5" thickBot="1">
      <c r="A62" s="82" t="s">
        <v>60</v>
      </c>
      <c r="B62" s="239" t="s">
        <v>60</v>
      </c>
      <c r="C62" s="240"/>
      <c r="D62" s="241"/>
      <c r="E62" s="83" t="s">
        <v>60</v>
      </c>
      <c r="F62" s="83" t="s">
        <v>60</v>
      </c>
      <c r="G62" s="83" t="s">
        <v>60</v>
      </c>
      <c r="H62" s="86" t="s">
        <v>60</v>
      </c>
    </row>
    <row r="63" spans="1:8" ht="13.5" thickBot="1">
      <c r="A63" s="242" t="s">
        <v>61</v>
      </c>
      <c r="B63" s="243"/>
      <c r="C63" s="243"/>
      <c r="D63" s="244"/>
      <c r="E63" s="87">
        <f>SUM(E55:E62)</f>
        <v>51000</v>
      </c>
      <c r="F63" s="87">
        <f>SUM(F55:F62)</f>
        <v>48140</v>
      </c>
      <c r="G63" s="87">
        <f>SUM(G55:G62)</f>
        <v>43164</v>
      </c>
      <c r="H63" s="88">
        <f>F63-G63</f>
        <v>4976</v>
      </c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33.75">
      <c r="A65" s="233" t="s">
        <v>49</v>
      </c>
      <c r="B65" s="62" t="s">
        <v>30</v>
      </c>
      <c r="C65" s="159" t="s">
        <v>93</v>
      </c>
      <c r="D65" s="64"/>
      <c r="E65" s="236" t="s">
        <v>109</v>
      </c>
      <c r="F65" s="62" t="s">
        <v>30</v>
      </c>
      <c r="G65" s="159" t="s">
        <v>107</v>
      </c>
      <c r="H65" s="64"/>
    </row>
    <row r="66" spans="1:8" ht="12.75">
      <c r="A66" s="234"/>
      <c r="B66" s="62" t="s">
        <v>51</v>
      </c>
      <c r="C66" s="63"/>
      <c r="D66" s="64"/>
      <c r="E66" s="237"/>
      <c r="F66" s="62" t="s">
        <v>51</v>
      </c>
      <c r="G66" s="63"/>
      <c r="H66" s="64"/>
    </row>
    <row r="67" spans="1:8" ht="12.75">
      <c r="A67" s="235"/>
      <c r="B67" s="62" t="s">
        <v>52</v>
      </c>
      <c r="C67" s="66"/>
      <c r="D67" s="67"/>
      <c r="E67" s="238"/>
      <c r="F67" s="62" t="s">
        <v>52</v>
      </c>
      <c r="G67" s="66"/>
      <c r="H67" s="67"/>
    </row>
  </sheetData>
  <sheetProtection/>
  <mergeCells count="15">
    <mergeCell ref="B49:F49"/>
    <mergeCell ref="E51:H51"/>
    <mergeCell ref="B19:D19"/>
    <mergeCell ref="B20:D20"/>
    <mergeCell ref="E25:E27"/>
    <mergeCell ref="B21:D21"/>
    <mergeCell ref="B22:D22"/>
    <mergeCell ref="A23:D23"/>
    <mergeCell ref="A25:A27"/>
    <mergeCell ref="B9:F9"/>
    <mergeCell ref="E11:H11"/>
    <mergeCell ref="B15:D15"/>
    <mergeCell ref="B16:D16"/>
    <mergeCell ref="B17:D17"/>
    <mergeCell ref="B18:D18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3.7109375" style="0" customWidth="1"/>
    <col min="3" max="3" width="12.8515625" style="0" customWidth="1"/>
    <col min="4" max="4" width="45.140625" style="0" customWidth="1"/>
    <col min="5" max="5" width="10.7109375" style="0" customWidth="1"/>
    <col min="6" max="7" width="15.140625" style="0" customWidth="1"/>
    <col min="8" max="8" width="10.7109375" style="0" customWidth="1"/>
  </cols>
  <sheetData>
    <row r="1" spans="1:8" ht="15.75">
      <c r="A1" s="8" t="s">
        <v>9</v>
      </c>
      <c r="B1" s="8"/>
      <c r="C1" s="8" t="s">
        <v>10</v>
      </c>
      <c r="D1" s="8"/>
      <c r="E1" s="8"/>
      <c r="F1" s="158" t="s">
        <v>83</v>
      </c>
      <c r="G1" s="158"/>
      <c r="H1" s="134"/>
    </row>
    <row r="3" spans="1:3" ht="12.75">
      <c r="A3" s="6" t="s">
        <v>73</v>
      </c>
      <c r="B3" s="6"/>
      <c r="C3" s="6" t="s">
        <v>74</v>
      </c>
    </row>
    <row r="4" ht="12.75">
      <c r="A4" s="6"/>
    </row>
    <row r="5" spans="1:8" ht="13.5" thickBot="1">
      <c r="A5" s="2"/>
      <c r="B5" s="2"/>
      <c r="C5" s="2"/>
      <c r="D5" s="9" t="s">
        <v>145</v>
      </c>
      <c r="E5" s="2"/>
      <c r="F5" s="2"/>
      <c r="G5" s="2"/>
      <c r="H5" s="134" t="s">
        <v>82</v>
      </c>
    </row>
    <row r="6" spans="1:8" ht="12.75">
      <c r="A6" s="10"/>
      <c r="B6" s="89"/>
      <c r="C6" s="89"/>
      <c r="D6" s="89"/>
      <c r="E6" s="90"/>
      <c r="F6" s="89"/>
      <c r="G6" s="89"/>
      <c r="H6" s="14"/>
    </row>
    <row r="7" spans="1:8" ht="12.75">
      <c r="A7" s="15" t="s">
        <v>13</v>
      </c>
      <c r="B7" s="286" t="s">
        <v>97</v>
      </c>
      <c r="C7" s="287"/>
      <c r="D7" s="287"/>
      <c r="E7" s="288"/>
      <c r="F7" s="22" t="s">
        <v>14</v>
      </c>
      <c r="G7" s="250"/>
      <c r="H7" s="104">
        <v>1089001</v>
      </c>
    </row>
    <row r="8" spans="1:8" ht="12.75">
      <c r="A8" s="18"/>
      <c r="B8" s="19"/>
      <c r="C8" s="19"/>
      <c r="D8" s="19"/>
      <c r="E8" s="19"/>
      <c r="F8" s="19"/>
      <c r="G8" s="19"/>
      <c r="H8" s="92"/>
    </row>
    <row r="9" spans="1:8" ht="12.75">
      <c r="A9" s="21" t="s">
        <v>15</v>
      </c>
      <c r="B9" s="286" t="s">
        <v>16</v>
      </c>
      <c r="C9" s="287"/>
      <c r="D9" s="287"/>
      <c r="E9" s="288"/>
      <c r="F9" s="22" t="s">
        <v>17</v>
      </c>
      <c r="G9" s="250"/>
      <c r="H9" s="126" t="s">
        <v>79</v>
      </c>
    </row>
    <row r="10" spans="1:8" ht="12.75">
      <c r="A10" s="24"/>
      <c r="B10" s="25"/>
      <c r="C10" s="25"/>
      <c r="D10" s="25"/>
      <c r="E10" s="26"/>
      <c r="F10" s="26"/>
      <c r="G10" s="26"/>
      <c r="H10" s="105"/>
    </row>
    <row r="11" spans="1:8" ht="12.75">
      <c r="A11" s="73"/>
      <c r="B11" s="33"/>
      <c r="C11" s="33"/>
      <c r="D11" s="33"/>
      <c r="E11" s="266" t="s">
        <v>75</v>
      </c>
      <c r="F11" s="267"/>
      <c r="G11" s="267"/>
      <c r="H11" s="268"/>
    </row>
    <row r="12" spans="1:8" ht="12.75">
      <c r="A12" s="73"/>
      <c r="B12" s="75"/>
      <c r="C12" s="75"/>
      <c r="D12" s="75"/>
      <c r="E12" s="76"/>
      <c r="F12" s="76"/>
      <c r="G12" s="248"/>
      <c r="H12" s="77"/>
    </row>
    <row r="13" spans="1:8" ht="12.75">
      <c r="A13" s="78" t="s">
        <v>76</v>
      </c>
      <c r="B13" s="75"/>
      <c r="C13" s="75"/>
      <c r="D13" s="75"/>
      <c r="E13" s="34" t="s">
        <v>58</v>
      </c>
      <c r="F13" s="34" t="s">
        <v>98</v>
      </c>
      <c r="G13" s="251" t="s">
        <v>143</v>
      </c>
      <c r="H13" s="35" t="s">
        <v>28</v>
      </c>
    </row>
    <row r="14" spans="1:8" ht="12.75">
      <c r="A14" s="79" t="s">
        <v>67</v>
      </c>
      <c r="B14" s="106" t="s">
        <v>77</v>
      </c>
      <c r="C14" s="81"/>
      <c r="D14" s="81"/>
      <c r="E14" s="34" t="s">
        <v>80</v>
      </c>
      <c r="F14" s="34" t="s">
        <v>99</v>
      </c>
      <c r="G14" s="251" t="s">
        <v>144</v>
      </c>
      <c r="H14" s="35">
        <v>2010</v>
      </c>
    </row>
    <row r="15" spans="1:9" ht="12.75">
      <c r="A15" s="149" t="s">
        <v>4</v>
      </c>
      <c r="B15" s="150" t="s">
        <v>85</v>
      </c>
      <c r="C15" s="151"/>
      <c r="D15" s="151"/>
      <c r="E15" s="202">
        <v>19270</v>
      </c>
      <c r="F15" s="153">
        <v>17380</v>
      </c>
      <c r="G15" s="252">
        <v>13938</v>
      </c>
      <c r="H15" s="137">
        <v>14159</v>
      </c>
      <c r="I15" s="3"/>
    </row>
    <row r="16" spans="1:8" ht="12.75">
      <c r="A16" s="149" t="s">
        <v>84</v>
      </c>
      <c r="B16" s="128" t="s">
        <v>86</v>
      </c>
      <c r="C16" s="129"/>
      <c r="D16" s="130"/>
      <c r="E16" s="135">
        <v>6560</v>
      </c>
      <c r="F16" s="138">
        <v>6460</v>
      </c>
      <c r="G16" s="137">
        <v>6260</v>
      </c>
      <c r="H16" s="137">
        <v>6260</v>
      </c>
    </row>
    <row r="17" spans="1:8" ht="12.75">
      <c r="A17" s="149" t="s">
        <v>5</v>
      </c>
      <c r="B17" s="127" t="s">
        <v>87</v>
      </c>
      <c r="C17" s="121"/>
      <c r="D17" s="107"/>
      <c r="E17" s="109">
        <v>5550</v>
      </c>
      <c r="F17" s="139">
        <v>5350</v>
      </c>
      <c r="G17" s="137">
        <v>5350</v>
      </c>
      <c r="H17" s="137">
        <v>5350</v>
      </c>
    </row>
    <row r="18" spans="1:8" ht="12.75">
      <c r="A18" s="149" t="s">
        <v>6</v>
      </c>
      <c r="B18" s="127" t="s">
        <v>88</v>
      </c>
      <c r="C18" s="121"/>
      <c r="D18" s="107"/>
      <c r="E18" s="109">
        <v>6500</v>
      </c>
      <c r="F18" s="139">
        <v>6300</v>
      </c>
      <c r="G18" s="137">
        <v>6200</v>
      </c>
      <c r="H18" s="137">
        <v>6200</v>
      </c>
    </row>
    <row r="19" spans="1:8" ht="12.75">
      <c r="A19" s="149" t="s">
        <v>7</v>
      </c>
      <c r="B19" s="127" t="s">
        <v>89</v>
      </c>
      <c r="C19" s="121"/>
      <c r="D19" s="107"/>
      <c r="E19" s="109">
        <v>6000</v>
      </c>
      <c r="F19" s="139">
        <v>5500</v>
      </c>
      <c r="G19" s="253">
        <v>5500</v>
      </c>
      <c r="H19" s="137">
        <v>5500</v>
      </c>
    </row>
    <row r="20" spans="1:8" ht="12.75">
      <c r="A20" s="149" t="s">
        <v>1</v>
      </c>
      <c r="B20" s="127" t="s">
        <v>90</v>
      </c>
      <c r="C20" s="121"/>
      <c r="D20" s="107"/>
      <c r="E20" s="109">
        <v>6700</v>
      </c>
      <c r="F20" s="139">
        <v>6700</v>
      </c>
      <c r="G20" s="253">
        <v>5501</v>
      </c>
      <c r="H20" s="137">
        <v>5501</v>
      </c>
    </row>
    <row r="21" spans="1:8" ht="12.75">
      <c r="A21" s="120" t="s">
        <v>100</v>
      </c>
      <c r="B21" s="127" t="s">
        <v>101</v>
      </c>
      <c r="C21" s="121"/>
      <c r="D21" s="107"/>
      <c r="E21" s="109">
        <v>420</v>
      </c>
      <c r="F21" s="139">
        <v>450</v>
      </c>
      <c r="G21" s="253">
        <v>415</v>
      </c>
      <c r="H21" s="137">
        <v>415</v>
      </c>
    </row>
    <row r="22" spans="1:8" ht="12.75">
      <c r="A22" s="120"/>
      <c r="B22" s="127"/>
      <c r="C22" s="121"/>
      <c r="D22" s="107"/>
      <c r="E22" s="109"/>
      <c r="F22" s="139"/>
      <c r="G22" s="253"/>
      <c r="H22" s="137"/>
    </row>
    <row r="23" spans="1:8" ht="12.75">
      <c r="A23" s="120"/>
      <c r="B23" s="127"/>
      <c r="C23" s="121"/>
      <c r="D23" s="107"/>
      <c r="E23" s="109"/>
      <c r="F23" s="139"/>
      <c r="G23" s="253"/>
      <c r="H23" s="137"/>
    </row>
    <row r="24" spans="1:8" ht="12.75">
      <c r="A24" s="120"/>
      <c r="B24" s="127"/>
      <c r="C24" s="121"/>
      <c r="D24" s="107"/>
      <c r="E24" s="136"/>
      <c r="F24" s="139"/>
      <c r="G24" s="253"/>
      <c r="H24" s="137"/>
    </row>
    <row r="25" spans="1:8" ht="12.75">
      <c r="A25" s="120"/>
      <c r="B25" s="127"/>
      <c r="C25" s="121"/>
      <c r="D25" s="107"/>
      <c r="E25" s="109"/>
      <c r="F25" s="139"/>
      <c r="G25" s="253"/>
      <c r="H25" s="137"/>
    </row>
    <row r="26" spans="1:8" ht="12.75">
      <c r="A26" s="120"/>
      <c r="B26" s="127"/>
      <c r="C26" s="121"/>
      <c r="D26" s="107"/>
      <c r="E26" s="109"/>
      <c r="F26" s="139"/>
      <c r="G26" s="253"/>
      <c r="H26" s="137"/>
    </row>
    <row r="27" spans="1:8" ht="12.75">
      <c r="A27" s="120"/>
      <c r="B27" s="127"/>
      <c r="C27" s="121"/>
      <c r="D27" s="107"/>
      <c r="E27" s="109"/>
      <c r="F27" s="139"/>
      <c r="G27" s="253"/>
      <c r="H27" s="137"/>
    </row>
    <row r="28" spans="1:8" ht="12.75">
      <c r="A28" s="123"/>
      <c r="B28" s="127"/>
      <c r="C28" s="121"/>
      <c r="D28" s="107"/>
      <c r="E28" s="136"/>
      <c r="F28" s="139"/>
      <c r="G28" s="253"/>
      <c r="H28" s="137"/>
    </row>
    <row r="29" spans="1:8" ht="13.5" thickBot="1">
      <c r="A29" s="125"/>
      <c r="B29" s="124"/>
      <c r="C29" s="122"/>
      <c r="D29" s="110"/>
      <c r="E29" s="83"/>
      <c r="F29" s="96"/>
      <c r="G29" s="254"/>
      <c r="H29" s="108"/>
    </row>
    <row r="30" spans="1:8" ht="13.5" thickBot="1">
      <c r="A30" s="111"/>
      <c r="B30" s="112"/>
      <c r="C30" s="112"/>
      <c r="D30" s="112"/>
      <c r="E30" s="113">
        <f>SUM(E15:E29)</f>
        <v>51000</v>
      </c>
      <c r="F30" s="114">
        <f>SUM(F15:F29)</f>
        <v>48140</v>
      </c>
      <c r="G30" s="114">
        <f>SUM(G15:G29)</f>
        <v>43164</v>
      </c>
      <c r="H30" s="115">
        <f>SUM(H15:H29)</f>
        <v>43385</v>
      </c>
    </row>
    <row r="31" spans="1:8" ht="12.75">
      <c r="A31" s="116"/>
      <c r="B31" s="116"/>
      <c r="C31" s="116"/>
      <c r="D31" s="116"/>
      <c r="E31" s="117"/>
      <c r="F31" s="116"/>
      <c r="G31" s="116"/>
      <c r="H31" s="117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79" t="s">
        <v>49</v>
      </c>
      <c r="B33" s="62" t="s">
        <v>30</v>
      </c>
      <c r="C33" s="159" t="s">
        <v>93</v>
      </c>
      <c r="D33" s="282" t="s">
        <v>50</v>
      </c>
      <c r="E33" s="62" t="s">
        <v>30</v>
      </c>
      <c r="F33" s="159" t="s">
        <v>108</v>
      </c>
      <c r="G33" s="255"/>
      <c r="H33" s="64"/>
    </row>
    <row r="34" spans="1:8" ht="12.75">
      <c r="A34" s="280"/>
      <c r="B34" s="62" t="s">
        <v>51</v>
      </c>
      <c r="C34" s="63"/>
      <c r="D34" s="283"/>
      <c r="E34" s="62" t="s">
        <v>51</v>
      </c>
      <c r="F34" s="63"/>
      <c r="G34" s="65"/>
      <c r="H34" s="64"/>
    </row>
    <row r="35" spans="1:8" ht="12.75">
      <c r="A35" s="281"/>
      <c r="B35" s="62" t="s">
        <v>52</v>
      </c>
      <c r="C35" s="66"/>
      <c r="D35" s="284"/>
      <c r="E35" s="62" t="s">
        <v>52</v>
      </c>
      <c r="F35" s="66"/>
      <c r="G35" s="68"/>
      <c r="H35" s="67"/>
    </row>
  </sheetData>
  <sheetProtection/>
  <mergeCells count="5">
    <mergeCell ref="B7:E7"/>
    <mergeCell ref="B9:E9"/>
    <mergeCell ref="E11:H11"/>
    <mergeCell ref="A33:A35"/>
    <mergeCell ref="D33:D35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0.28125" style="0" customWidth="1"/>
    <col min="2" max="2" width="34.421875" style="0" customWidth="1"/>
    <col min="3" max="3" width="13.28125" style="0" customWidth="1"/>
    <col min="4" max="4" width="8.140625" style="0" customWidth="1"/>
    <col min="9" max="9" width="21.00390625" style="0" customWidth="1"/>
  </cols>
  <sheetData>
    <row r="1" spans="1:9" ht="15.75">
      <c r="A1" s="8" t="s">
        <v>9</v>
      </c>
      <c r="B1" s="8"/>
      <c r="C1" s="8" t="s">
        <v>10</v>
      </c>
      <c r="D1" s="8"/>
      <c r="E1" s="8"/>
      <c r="F1" s="8"/>
      <c r="G1" s="8"/>
      <c r="H1" s="272"/>
      <c r="I1" s="272"/>
    </row>
    <row r="3" spans="1:3" ht="12.75">
      <c r="A3" s="6" t="s">
        <v>62</v>
      </c>
      <c r="B3" s="6"/>
      <c r="C3" s="6" t="s">
        <v>63</v>
      </c>
    </row>
    <row r="4" spans="1:2" ht="12.75">
      <c r="A4" s="6"/>
      <c r="B4" s="6"/>
    </row>
    <row r="5" spans="1:9" ht="13.5" thickBot="1">
      <c r="A5" s="2"/>
      <c r="B5" s="2"/>
      <c r="C5" s="9" t="s">
        <v>134</v>
      </c>
      <c r="D5" s="2"/>
      <c r="E5" s="2"/>
      <c r="F5" s="2"/>
      <c r="G5" s="2"/>
      <c r="H5" s="2"/>
      <c r="I5" s="2"/>
    </row>
    <row r="6" spans="1:9" ht="12.75">
      <c r="A6" s="10"/>
      <c r="B6" s="89"/>
      <c r="C6" s="89"/>
      <c r="D6" s="90"/>
      <c r="E6" s="89"/>
      <c r="F6" s="13"/>
      <c r="G6" s="13"/>
      <c r="H6" s="91"/>
      <c r="I6" s="71"/>
    </row>
    <row r="7" spans="1:9" ht="12.75">
      <c r="A7" s="15" t="s">
        <v>13</v>
      </c>
      <c r="B7" s="286">
        <v>89</v>
      </c>
      <c r="C7" s="287"/>
      <c r="D7" s="287"/>
      <c r="E7" s="288"/>
      <c r="F7" s="17" t="s">
        <v>14</v>
      </c>
      <c r="G7" s="17">
        <v>1089001</v>
      </c>
      <c r="H7" s="19"/>
      <c r="I7" s="92"/>
    </row>
    <row r="8" spans="1:9" ht="12.75">
      <c r="A8" s="18"/>
      <c r="B8" s="19"/>
      <c r="C8" s="19"/>
      <c r="D8" s="19"/>
      <c r="E8" s="19"/>
      <c r="F8" s="19"/>
      <c r="G8" s="19"/>
      <c r="H8" s="19"/>
      <c r="I8" s="92"/>
    </row>
    <row r="9" spans="1:9" ht="12.75">
      <c r="A9" s="21" t="s">
        <v>15</v>
      </c>
      <c r="B9" s="286" t="s">
        <v>95</v>
      </c>
      <c r="C9" s="287"/>
      <c r="D9" s="287"/>
      <c r="E9" s="288"/>
      <c r="F9" s="22" t="s">
        <v>17</v>
      </c>
      <c r="G9" s="23"/>
      <c r="H9" s="19"/>
      <c r="I9" s="92"/>
    </row>
    <row r="10" spans="1:9" ht="12.75">
      <c r="A10" s="24"/>
      <c r="B10" s="25"/>
      <c r="C10" s="25"/>
      <c r="D10" s="26"/>
      <c r="E10" s="26"/>
      <c r="F10" s="27"/>
      <c r="G10" s="27"/>
      <c r="H10" s="27"/>
      <c r="I10" s="93"/>
    </row>
    <row r="11" spans="1:9" ht="12.75">
      <c r="A11" s="78" t="s">
        <v>64</v>
      </c>
      <c r="B11" s="75"/>
      <c r="C11" s="75"/>
      <c r="D11" s="76" t="s">
        <v>65</v>
      </c>
      <c r="E11" s="76" t="s">
        <v>65</v>
      </c>
      <c r="F11" s="295" t="s">
        <v>66</v>
      </c>
      <c r="G11" s="296"/>
      <c r="H11" s="297"/>
      <c r="I11" s="298" t="s">
        <v>8</v>
      </c>
    </row>
    <row r="12" spans="1:9" ht="12.75">
      <c r="A12" s="79" t="s">
        <v>67</v>
      </c>
      <c r="B12" s="80" t="s">
        <v>68</v>
      </c>
      <c r="C12" s="94" t="s">
        <v>69</v>
      </c>
      <c r="D12" s="34" t="s">
        <v>2</v>
      </c>
      <c r="E12" s="34" t="s">
        <v>3</v>
      </c>
      <c r="F12" s="95" t="s">
        <v>70</v>
      </c>
      <c r="G12" s="29" t="s">
        <v>71</v>
      </c>
      <c r="H12" s="95" t="s">
        <v>72</v>
      </c>
      <c r="I12" s="299"/>
    </row>
    <row r="13" spans="1:9" ht="12.75">
      <c r="A13" s="120" t="s">
        <v>4</v>
      </c>
      <c r="B13" s="150" t="s">
        <v>85</v>
      </c>
      <c r="C13" s="202" t="s">
        <v>102</v>
      </c>
      <c r="D13" s="152">
        <v>12</v>
      </c>
      <c r="E13" s="101">
        <v>12</v>
      </c>
      <c r="F13" s="83" t="s">
        <v>105</v>
      </c>
      <c r="G13" s="97"/>
      <c r="H13" s="97"/>
      <c r="I13" s="86"/>
    </row>
    <row r="14" spans="1:9" ht="12.75">
      <c r="A14" s="120" t="s">
        <v>78</v>
      </c>
      <c r="B14" s="128" t="s">
        <v>86</v>
      </c>
      <c r="C14" s="135" t="s">
        <v>103</v>
      </c>
      <c r="D14" s="135">
        <v>7</v>
      </c>
      <c r="E14" s="101">
        <v>12</v>
      </c>
      <c r="F14" s="83" t="s">
        <v>105</v>
      </c>
      <c r="G14" s="97"/>
      <c r="H14" s="97"/>
      <c r="I14" s="86"/>
    </row>
    <row r="15" spans="1:9" ht="12.75">
      <c r="A15" s="120" t="s">
        <v>5</v>
      </c>
      <c r="B15" s="127" t="s">
        <v>87</v>
      </c>
      <c r="C15" s="109" t="s">
        <v>103</v>
      </c>
      <c r="D15" s="109">
        <v>4000</v>
      </c>
      <c r="E15" s="101">
        <v>3900</v>
      </c>
      <c r="F15" s="83" t="s">
        <v>105</v>
      </c>
      <c r="G15" s="97"/>
      <c r="H15" s="97"/>
      <c r="I15" s="86"/>
    </row>
    <row r="16" spans="1:9" ht="12.75">
      <c r="A16" s="120" t="s">
        <v>6</v>
      </c>
      <c r="B16" s="127" t="s">
        <v>88</v>
      </c>
      <c r="C16" s="109" t="s">
        <v>103</v>
      </c>
      <c r="D16" s="109">
        <v>1000</v>
      </c>
      <c r="E16" s="101">
        <v>1230</v>
      </c>
      <c r="F16" s="83" t="s">
        <v>105</v>
      </c>
      <c r="G16" s="97"/>
      <c r="H16" s="97"/>
      <c r="I16" s="86"/>
    </row>
    <row r="17" spans="1:9" ht="12.75">
      <c r="A17" s="120" t="s">
        <v>7</v>
      </c>
      <c r="B17" s="127" t="s">
        <v>89</v>
      </c>
      <c r="C17" s="109" t="s">
        <v>103</v>
      </c>
      <c r="D17" s="109">
        <v>30</v>
      </c>
      <c r="E17" s="98">
        <v>30</v>
      </c>
      <c r="F17" s="83" t="s">
        <v>105</v>
      </c>
      <c r="G17" s="99"/>
      <c r="H17" s="97"/>
      <c r="I17" s="86"/>
    </row>
    <row r="18" spans="1:10" ht="12.75">
      <c r="A18" s="120" t="s">
        <v>1</v>
      </c>
      <c r="B18" s="127" t="s">
        <v>90</v>
      </c>
      <c r="C18" s="109" t="s">
        <v>104</v>
      </c>
      <c r="D18" s="109">
        <v>29</v>
      </c>
      <c r="E18" s="98">
        <v>29</v>
      </c>
      <c r="F18" s="83" t="s">
        <v>105</v>
      </c>
      <c r="G18" s="99"/>
      <c r="H18" s="97"/>
      <c r="I18" s="86"/>
      <c r="J18" s="2"/>
    </row>
    <row r="19" spans="1:9" ht="12.75">
      <c r="A19" s="120" t="s">
        <v>100</v>
      </c>
      <c r="B19" s="127" t="s">
        <v>101</v>
      </c>
      <c r="C19" s="96" t="s">
        <v>102</v>
      </c>
      <c r="D19" s="96">
        <v>12</v>
      </c>
      <c r="E19" s="100">
        <v>11</v>
      </c>
      <c r="F19" s="83" t="s">
        <v>105</v>
      </c>
      <c r="G19" s="99"/>
      <c r="H19" s="97"/>
      <c r="I19" s="86"/>
    </row>
    <row r="20" spans="1:9" ht="12.75">
      <c r="A20" s="120"/>
      <c r="B20" s="127"/>
      <c r="C20" s="201"/>
      <c r="D20" s="201"/>
      <c r="E20" s="101"/>
      <c r="F20" s="83"/>
      <c r="G20" s="97"/>
      <c r="H20" s="97"/>
      <c r="I20" s="86"/>
    </row>
    <row r="21" spans="1:9" ht="12.75">
      <c r="A21" s="120"/>
      <c r="B21" s="4"/>
      <c r="C21" s="131"/>
      <c r="D21" s="101"/>
      <c r="E21" s="101"/>
      <c r="F21" s="99"/>
      <c r="G21" s="97"/>
      <c r="H21" s="97"/>
      <c r="I21" s="86"/>
    </row>
    <row r="22" spans="1:9" ht="12.75">
      <c r="A22" s="120"/>
      <c r="B22" s="4"/>
      <c r="C22" s="131"/>
      <c r="D22" s="101"/>
      <c r="E22" s="101"/>
      <c r="F22" s="97"/>
      <c r="G22" s="97"/>
      <c r="H22" s="97"/>
      <c r="I22" s="86"/>
    </row>
    <row r="23" spans="1:9" ht="12.75">
      <c r="A23" s="120"/>
      <c r="B23" s="4"/>
      <c r="C23" s="131"/>
      <c r="D23" s="101"/>
      <c r="E23" s="101"/>
      <c r="F23" s="97"/>
      <c r="G23" s="97"/>
      <c r="H23" s="97"/>
      <c r="I23" s="86"/>
    </row>
    <row r="24" spans="1:9" ht="12.75">
      <c r="A24" s="120"/>
      <c r="B24" s="4"/>
      <c r="C24" s="131"/>
      <c r="D24" s="101"/>
      <c r="E24" s="101"/>
      <c r="F24" s="83"/>
      <c r="G24" s="97"/>
      <c r="H24" s="97"/>
      <c r="I24" s="86"/>
    </row>
    <row r="25" spans="1:9" ht="12.75">
      <c r="A25" s="120"/>
      <c r="B25" s="4"/>
      <c r="C25" s="131"/>
      <c r="D25" s="157"/>
      <c r="E25" s="157"/>
      <c r="F25" s="83"/>
      <c r="G25" s="97"/>
      <c r="H25" s="97"/>
      <c r="I25" s="86" t="s">
        <v>60</v>
      </c>
    </row>
    <row r="26" spans="1:9" ht="12.75">
      <c r="A26" s="144"/>
      <c r="B26" s="5"/>
      <c r="C26" s="141"/>
      <c r="D26" s="157"/>
      <c r="E26" s="157"/>
      <c r="F26" s="140"/>
      <c r="G26" s="140"/>
      <c r="H26" s="140"/>
      <c r="I26" s="142"/>
    </row>
    <row r="27" spans="1:9" ht="13.5" thickBot="1">
      <c r="A27" s="154"/>
      <c r="B27" s="7"/>
      <c r="C27" s="133"/>
      <c r="D27" s="155"/>
      <c r="E27" s="156"/>
      <c r="F27" s="119"/>
      <c r="G27" s="119"/>
      <c r="H27" s="119"/>
      <c r="I27" s="132"/>
    </row>
    <row r="28" spans="1:9" ht="12.75">
      <c r="A28" s="2"/>
      <c r="B28" s="118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79" t="s">
        <v>49</v>
      </c>
      <c r="B30" s="159" t="s">
        <v>93</v>
      </c>
      <c r="C30" s="102"/>
      <c r="D30" s="103"/>
      <c r="E30" s="282" t="s">
        <v>50</v>
      </c>
      <c r="F30" s="62" t="s">
        <v>30</v>
      </c>
      <c r="G30" s="159" t="s">
        <v>107</v>
      </c>
      <c r="H30" s="65"/>
      <c r="I30" s="64"/>
    </row>
    <row r="31" spans="1:9" ht="12.75">
      <c r="A31" s="280"/>
      <c r="B31" s="62" t="s">
        <v>51</v>
      </c>
      <c r="C31" s="102"/>
      <c r="D31" s="103"/>
      <c r="E31" s="283"/>
      <c r="F31" s="62" t="s">
        <v>51</v>
      </c>
      <c r="G31" s="63"/>
      <c r="H31" s="65"/>
      <c r="I31" s="64"/>
    </row>
    <row r="32" spans="1:9" ht="12.75">
      <c r="A32" s="281"/>
      <c r="B32" s="62" t="s">
        <v>52</v>
      </c>
      <c r="C32" s="102"/>
      <c r="D32" s="103"/>
      <c r="E32" s="284"/>
      <c r="F32" s="62" t="s">
        <v>52</v>
      </c>
      <c r="G32" s="66"/>
      <c r="H32" s="68"/>
      <c r="I32" s="67"/>
    </row>
  </sheetData>
  <sheetProtection/>
  <mergeCells count="7">
    <mergeCell ref="H1:I1"/>
    <mergeCell ref="B7:E7"/>
    <mergeCell ref="B9:E9"/>
    <mergeCell ref="F11:H11"/>
    <mergeCell ref="I11:I12"/>
    <mergeCell ref="A30:A32"/>
    <mergeCell ref="E30:E32"/>
  </mergeCells>
  <printOptions/>
  <pageMargins left="0.2" right="0.2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4.57421875" style="0" customWidth="1"/>
    <col min="2" max="2" width="17.140625" style="0" customWidth="1"/>
    <col min="3" max="3" width="14.57421875" style="0" customWidth="1"/>
    <col min="4" max="4" width="18.8515625" style="0" customWidth="1"/>
    <col min="5" max="5" width="21.7109375" style="0" customWidth="1"/>
    <col min="6" max="6" width="27.57421875" style="0" customWidth="1"/>
    <col min="7" max="7" width="30.00390625" style="0" customWidth="1"/>
  </cols>
  <sheetData>
    <row r="1" spans="1:5" ht="15.75">
      <c r="A1" s="161"/>
      <c r="B1" s="161"/>
      <c r="C1" s="161"/>
      <c r="D1" s="302"/>
      <c r="E1" s="302"/>
    </row>
    <row r="4" spans="1:7" ht="15.75">
      <c r="A4" s="8" t="s">
        <v>9</v>
      </c>
      <c r="B4" s="8"/>
      <c r="C4" s="8" t="s">
        <v>10</v>
      </c>
      <c r="D4" s="8"/>
      <c r="E4" s="8"/>
      <c r="F4" s="8"/>
      <c r="G4" s="8"/>
    </row>
    <row r="5" ht="12.75">
      <c r="A5" s="207" t="s">
        <v>128</v>
      </c>
    </row>
    <row r="6" spans="1:3" ht="12.75">
      <c r="A6" s="207" t="s">
        <v>111</v>
      </c>
      <c r="B6" s="207"/>
      <c r="C6" s="207" t="s">
        <v>146</v>
      </c>
    </row>
    <row r="7" ht="12.75">
      <c r="A7" s="207"/>
    </row>
    <row r="8" spans="1:7" ht="12.75">
      <c r="A8" s="2"/>
      <c r="B8" s="9"/>
      <c r="C8" s="2"/>
      <c r="D8" s="2"/>
      <c r="E8" s="2"/>
      <c r="F8" s="2"/>
      <c r="G8" s="9" t="s">
        <v>112</v>
      </c>
    </row>
    <row r="9" spans="1:9" ht="18.75">
      <c r="A9" s="209"/>
      <c r="B9" s="213" t="s">
        <v>113</v>
      </c>
      <c r="C9" s="300" t="s">
        <v>114</v>
      </c>
      <c r="D9" s="303"/>
      <c r="E9" s="301"/>
      <c r="F9" s="300" t="s">
        <v>8</v>
      </c>
      <c r="G9" s="301"/>
      <c r="H9" s="208"/>
      <c r="I9" s="208"/>
    </row>
    <row r="10" spans="1:9" ht="18.75">
      <c r="A10" s="213" t="s">
        <v>115</v>
      </c>
      <c r="B10" s="213" t="s">
        <v>116</v>
      </c>
      <c r="C10" s="214" t="s">
        <v>117</v>
      </c>
      <c r="D10" s="215" t="s">
        <v>118</v>
      </c>
      <c r="E10" s="216" t="s">
        <v>3</v>
      </c>
      <c r="F10" s="213" t="s">
        <v>119</v>
      </c>
      <c r="G10" s="213" t="s">
        <v>120</v>
      </c>
      <c r="H10" s="208"/>
      <c r="I10" s="208"/>
    </row>
    <row r="11" spans="1:9" ht="18.75">
      <c r="A11" s="213" t="s">
        <v>121</v>
      </c>
      <c r="B11" s="213" t="s">
        <v>122</v>
      </c>
      <c r="C11" s="214" t="s">
        <v>141</v>
      </c>
      <c r="D11" s="217"/>
      <c r="E11" s="216" t="s">
        <v>142</v>
      </c>
      <c r="F11" s="217" t="s">
        <v>123</v>
      </c>
      <c r="G11" s="217" t="s">
        <v>124</v>
      </c>
      <c r="H11" s="208"/>
      <c r="I11" s="208"/>
    </row>
    <row r="12" spans="1:9" ht="18.75">
      <c r="A12" s="226" t="s">
        <v>125</v>
      </c>
      <c r="B12" s="227">
        <v>7000</v>
      </c>
      <c r="C12" s="227">
        <v>7000</v>
      </c>
      <c r="D12" s="227">
        <f>SUM(D13:D16)</f>
        <v>0</v>
      </c>
      <c r="E12" s="227">
        <v>5785</v>
      </c>
      <c r="F12" s="228"/>
      <c r="G12" s="218"/>
      <c r="H12" s="208"/>
      <c r="I12" s="208"/>
    </row>
    <row r="13" spans="1:9" ht="18.75">
      <c r="A13" s="219" t="s">
        <v>126</v>
      </c>
      <c r="B13" s="224">
        <v>1000</v>
      </c>
      <c r="C13" s="224">
        <v>1000</v>
      </c>
      <c r="D13" s="224"/>
      <c r="E13" s="249">
        <v>906</v>
      </c>
      <c r="F13" s="220" t="s">
        <v>105</v>
      </c>
      <c r="G13" s="220"/>
      <c r="H13" s="208"/>
      <c r="I13" s="208"/>
    </row>
    <row r="14" spans="1:9" ht="18.75">
      <c r="A14" s="219" t="s">
        <v>129</v>
      </c>
      <c r="B14" s="224">
        <v>2800</v>
      </c>
      <c r="C14" s="224">
        <v>2800</v>
      </c>
      <c r="D14" s="224"/>
      <c r="E14" s="249">
        <v>2735</v>
      </c>
      <c r="F14" s="220" t="s">
        <v>105</v>
      </c>
      <c r="G14" s="220"/>
      <c r="H14" s="208"/>
      <c r="I14" s="208"/>
    </row>
    <row r="15" spans="1:9" ht="18.75">
      <c r="A15" s="219" t="s">
        <v>127</v>
      </c>
      <c r="B15" s="224">
        <v>2000</v>
      </c>
      <c r="C15" s="224">
        <v>2000</v>
      </c>
      <c r="D15" s="224"/>
      <c r="E15" s="249">
        <v>984</v>
      </c>
      <c r="F15" s="220" t="s">
        <v>105</v>
      </c>
      <c r="G15" s="220"/>
      <c r="H15" s="208"/>
      <c r="I15" s="208"/>
    </row>
    <row r="16" spans="1:9" ht="18.75">
      <c r="A16" s="219" t="s">
        <v>130</v>
      </c>
      <c r="B16" s="224">
        <v>460</v>
      </c>
      <c r="C16" s="224">
        <v>460</v>
      </c>
      <c r="D16" s="224"/>
      <c r="E16" s="249">
        <v>459</v>
      </c>
      <c r="F16" s="220" t="s">
        <v>105</v>
      </c>
      <c r="G16" s="220"/>
      <c r="H16" s="208"/>
      <c r="I16" s="208"/>
    </row>
    <row r="17" spans="1:9" ht="18.75">
      <c r="A17" s="221" t="s">
        <v>131</v>
      </c>
      <c r="B17" s="225">
        <v>440</v>
      </c>
      <c r="C17" s="229">
        <v>440</v>
      </c>
      <c r="D17" s="229"/>
      <c r="E17" s="222">
        <v>424</v>
      </c>
      <c r="F17" s="220" t="s">
        <v>105</v>
      </c>
      <c r="G17" s="219"/>
      <c r="H17" s="208"/>
      <c r="I17" s="208"/>
    </row>
    <row r="18" spans="1:9" ht="18.75">
      <c r="A18" s="221" t="s">
        <v>132</v>
      </c>
      <c r="B18" s="223">
        <v>300</v>
      </c>
      <c r="C18" s="230">
        <v>300</v>
      </c>
      <c r="D18" s="229"/>
      <c r="E18" s="222">
        <v>254</v>
      </c>
      <c r="F18" s="220" t="s">
        <v>105</v>
      </c>
      <c r="G18" s="219"/>
      <c r="H18" s="208"/>
      <c r="I18" s="208"/>
    </row>
    <row r="19" spans="1:9" ht="18.75">
      <c r="A19" s="221"/>
      <c r="B19" s="219"/>
      <c r="C19" s="222"/>
      <c r="D19" s="222"/>
      <c r="E19" s="222"/>
      <c r="F19" s="219"/>
      <c r="G19" s="219"/>
      <c r="H19" s="208"/>
      <c r="I19" s="208"/>
    </row>
    <row r="20" spans="1:9" ht="18.75">
      <c r="A20" s="221"/>
      <c r="B20" s="231">
        <v>7000</v>
      </c>
      <c r="C20" s="232">
        <v>7000</v>
      </c>
      <c r="D20" s="232"/>
      <c r="E20" s="232">
        <v>5785</v>
      </c>
      <c r="F20" s="219"/>
      <c r="G20" s="219"/>
      <c r="H20" s="208"/>
      <c r="I20" s="208"/>
    </row>
    <row r="21" spans="1:9" ht="18.75">
      <c r="A21" s="210"/>
      <c r="B21" s="211"/>
      <c r="C21" s="212"/>
      <c r="D21" s="212"/>
      <c r="E21" s="212"/>
      <c r="F21" s="208"/>
      <c r="G21" s="208"/>
      <c r="H21" s="208"/>
      <c r="I21" s="208"/>
    </row>
    <row r="22" spans="1:9" ht="18.75">
      <c r="A22" s="210"/>
      <c r="B22" s="211"/>
      <c r="C22" s="212"/>
      <c r="D22" s="212"/>
      <c r="E22" s="212"/>
      <c r="F22" s="208"/>
      <c r="G22" s="208"/>
      <c r="H22" s="208"/>
      <c r="I22" s="208"/>
    </row>
    <row r="23" spans="1:9" ht="18.75">
      <c r="A23" s="210"/>
      <c r="B23" s="211"/>
      <c r="C23" s="212"/>
      <c r="D23" s="212"/>
      <c r="E23" s="212"/>
      <c r="F23" s="208"/>
      <c r="G23" s="208"/>
      <c r="H23" s="208"/>
      <c r="I23" s="208"/>
    </row>
    <row r="24" spans="1:5" ht="12.75">
      <c r="A24" s="178"/>
      <c r="B24" s="118"/>
      <c r="C24" s="203"/>
      <c r="D24" s="204"/>
      <c r="E24" s="204"/>
    </row>
    <row r="25" spans="1:5" ht="12.75">
      <c r="A25" s="118"/>
      <c r="B25" s="118"/>
      <c r="C25" s="203"/>
      <c r="D25" s="203"/>
      <c r="E25" s="203"/>
    </row>
    <row r="26" spans="1:5" ht="12.75">
      <c r="A26" s="116"/>
      <c r="B26" s="116"/>
      <c r="C26" s="117"/>
      <c r="D26" s="205"/>
      <c r="E26" s="206"/>
    </row>
    <row r="27" spans="1:5" ht="12.75">
      <c r="A27" s="116"/>
      <c r="B27" s="116"/>
      <c r="C27" s="116"/>
      <c r="D27" s="116"/>
      <c r="E27" s="116"/>
    </row>
    <row r="28" spans="1:5" ht="12.75">
      <c r="A28" s="257"/>
      <c r="B28" s="180"/>
      <c r="C28" s="180"/>
      <c r="D28" s="180"/>
      <c r="E28" s="180"/>
    </row>
    <row r="29" spans="1:5" ht="12.75">
      <c r="A29" s="257"/>
      <c r="B29" s="180"/>
      <c r="C29" s="180"/>
      <c r="D29" s="180"/>
      <c r="E29" s="180"/>
    </row>
    <row r="30" spans="1:5" ht="12.75">
      <c r="A30" s="257"/>
      <c r="B30" s="180"/>
      <c r="C30" s="180"/>
      <c r="D30" s="180"/>
      <c r="E30" s="180"/>
    </row>
    <row r="31" spans="1:5" ht="12.75">
      <c r="A31" s="118"/>
      <c r="B31" s="118"/>
      <c r="C31" s="118"/>
      <c r="D31" s="118"/>
      <c r="E31" s="118"/>
    </row>
    <row r="32" spans="1:5" ht="12.75">
      <c r="A32" s="118"/>
      <c r="B32" s="118"/>
      <c r="C32" s="118"/>
      <c r="D32" s="118"/>
      <c r="E32" s="118"/>
    </row>
    <row r="33" spans="1:5" ht="12.75">
      <c r="A33" s="118"/>
      <c r="B33" s="118"/>
      <c r="C33" s="118"/>
      <c r="D33" s="118"/>
      <c r="E33" s="118"/>
    </row>
    <row r="34" spans="1:5" ht="12.75">
      <c r="A34" s="118"/>
      <c r="B34" s="118"/>
      <c r="C34" s="118"/>
      <c r="D34" s="118"/>
      <c r="E34" s="118"/>
    </row>
    <row r="35" spans="1:5" ht="12.75">
      <c r="A35" s="118"/>
      <c r="B35" s="118"/>
      <c r="C35" s="118"/>
      <c r="D35" s="118"/>
      <c r="E35" s="118"/>
    </row>
    <row r="36" spans="1:5" ht="12.75">
      <c r="A36" s="118"/>
      <c r="B36" s="118"/>
      <c r="C36" s="118"/>
      <c r="D36" s="118"/>
      <c r="E36" s="118"/>
    </row>
  </sheetData>
  <sheetProtection/>
  <mergeCells count="4">
    <mergeCell ref="F9:G9"/>
    <mergeCell ref="A28:A30"/>
    <mergeCell ref="D1:E1"/>
    <mergeCell ref="C9:E9"/>
  </mergeCells>
  <printOptions/>
  <pageMargins left="0.28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Admin</cp:lastModifiedBy>
  <cp:lastPrinted>2010-10-28T12:09:26Z</cp:lastPrinted>
  <dcterms:created xsi:type="dcterms:W3CDTF">2010-02-25T09:37:44Z</dcterms:created>
  <dcterms:modified xsi:type="dcterms:W3CDTF">2011-01-31T10:52:29Z</dcterms:modified>
  <cp:category/>
  <cp:version/>
  <cp:contentType/>
  <cp:contentStatus/>
</cp:coreProperties>
</file>