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3"/>
  </bookViews>
  <sheets>
    <sheet name="Artikull" sheetId="1" r:id="rId1"/>
    <sheet name="Program" sheetId="2" r:id="rId2"/>
    <sheet name="Terma vlerore " sheetId="3" r:id="rId3"/>
    <sheet name="Terma sasiore" sheetId="4" r:id="rId4"/>
    <sheet name="Investime " sheetId="5" r:id="rId5"/>
  </sheets>
  <definedNames/>
  <calcPr fullCalcOnLoad="1"/>
</workbook>
</file>

<file path=xl/sharedStrings.xml><?xml version="1.0" encoding="utf-8"?>
<sst xmlns="http://schemas.openxmlformats.org/spreadsheetml/2006/main" count="335" uniqueCount="153">
  <si>
    <t xml:space="preserve"> </t>
  </si>
  <si>
    <t>Produkti F</t>
  </si>
  <si>
    <t>Planifikuar</t>
  </si>
  <si>
    <t>Realizuar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</si>
  <si>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</si>
  <si>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</si>
  <si>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</si>
  <si>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</si>
  <si>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</si>
  <si>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</si>
  <si>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</si>
  <si>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</si>
  <si>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</si>
  <si>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</si>
  <si>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</si>
  <si>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</si>
  <si>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</si>
  <si>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</si>
  <si>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</si>
  <si>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</si>
  <si>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</si>
  <si>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</si>
  <si>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</si>
  <si>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</si>
  <si>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</si>
  <si>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</si>
  <si>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</si>
  <si>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</si>
  <si>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</si>
  <si>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</si>
  <si>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</si>
  <si>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</si>
  <si>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</si>
  <si>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</si>
  <si>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</si>
  <si>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</si>
  <si>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</si>
  <si>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</si>
  <si>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</si>
  <si>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</si>
  <si>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</si>
  <si>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</si>
  <si>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</si>
  <si>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</si>
  <si>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</si>
  <si>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</si>
  <si>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</si>
  <si>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</si>
  <si>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</si>
  <si>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</si>
  <si>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</si>
  <si>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</si>
  <si>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</si>
  <si>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</si>
  <si>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</si>
  <si>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</si>
  <si>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</si>
  <si>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</si>
  <si>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</si>
  <si>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</si>
  <si>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</si>
  <si>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</si>
  <si>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</si>
  <si>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</si>
  <si>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</si>
  <si>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</si>
  <si>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</si>
  <si>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</si>
  <si>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</si>
  <si>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</si>
  <si>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</si>
  <si>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</si>
  <si>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</si>
  <si>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</si>
  <si>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</si>
  <si>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>01110</t>
  </si>
  <si>
    <t>000/leke</t>
  </si>
  <si>
    <t>Planifikim,Menaxhim,Administrim</t>
  </si>
  <si>
    <t>Produkti B</t>
  </si>
  <si>
    <t xml:space="preserve">Planifikim, menaxhim , administrim </t>
  </si>
  <si>
    <t xml:space="preserve">K.M.D.Personale </t>
  </si>
  <si>
    <t xml:space="preserve">Lindita Morina </t>
  </si>
  <si>
    <t>Kodi i Grupit  1089001</t>
  </si>
  <si>
    <t xml:space="preserve">Komisioneri per Mbrojtjen e te Dhenave personale </t>
  </si>
  <si>
    <t xml:space="preserve">89 Komisioneri per Mbrojtjen e te Dhenave Personale </t>
  </si>
  <si>
    <t xml:space="preserve">nr </t>
  </si>
  <si>
    <t>Formati Nr. 10</t>
  </si>
  <si>
    <t>000/ Leke</t>
  </si>
  <si>
    <t xml:space="preserve">Vlera e plote 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</si>
  <si>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</si>
  <si>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</si>
  <si>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</si>
  <si>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</si>
  <si>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</si>
  <si>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</si>
  <si>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</si>
  <si>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shkaqet e mosrealizimit</t>
  </si>
  <si>
    <t>merren</t>
  </si>
  <si>
    <t>Planifim menaxh.administ</t>
  </si>
  <si>
    <t xml:space="preserve">Blerje pasije zyre </t>
  </si>
  <si>
    <t xml:space="preserve">Komisioneri per Mbrojtjen e te Dhenave Personale </t>
  </si>
  <si>
    <t xml:space="preserve">Blerje pajisje komjuterike </t>
  </si>
  <si>
    <t xml:space="preserve">Lindita Morins </t>
  </si>
  <si>
    <t xml:space="preserve">Flora Cabej </t>
  </si>
  <si>
    <t>Projektet me financim te brendshem per 6/mujorin e I-re te vitit 2011</t>
  </si>
  <si>
    <t xml:space="preserve">    </t>
  </si>
  <si>
    <t xml:space="preserve">tremujor </t>
  </si>
  <si>
    <t xml:space="preserve">Sensibilizim ,ndergjegjesim I kontrolluesve dhe subjekteve </t>
  </si>
  <si>
    <t xml:space="preserve">Veprimtari kontroolluese dhe trajtime per minimizimin e keqperdorimit </t>
  </si>
  <si>
    <t xml:space="preserve">Veprimtari identifikuese,regjistruese dhe monitoruese te procesit te  njoftimit </t>
  </si>
  <si>
    <t xml:space="preserve">kontrollues te  regjistruar </t>
  </si>
  <si>
    <t xml:space="preserve">Lindita Morina /nepunes zbatues </t>
  </si>
  <si>
    <t xml:space="preserve">Buxheti janr-Mars me shtesa e pakesime </t>
  </si>
  <si>
    <t xml:space="preserve">Sherbime ligjore(akte,udhezime,memorandume te miratuara )) </t>
  </si>
  <si>
    <t xml:space="preserve">Kontrollues te trajnuar dhe sensibilizuar </t>
  </si>
  <si>
    <t xml:space="preserve">Produkti A </t>
  </si>
  <si>
    <t xml:space="preserve">Produkti F </t>
  </si>
  <si>
    <t>ProduktiF1</t>
  </si>
  <si>
    <t xml:space="preserve">Produkti G </t>
  </si>
  <si>
    <t>Produkti A</t>
  </si>
  <si>
    <t xml:space="preserve">Flora Çabej </t>
  </si>
  <si>
    <t>Periudha Janar-Mars   2013</t>
  </si>
  <si>
    <t>ne fillim 2013</t>
  </si>
  <si>
    <t xml:space="preserve">Zhdoganim mjeti </t>
  </si>
  <si>
    <t>Buxheti 2013</t>
  </si>
  <si>
    <t>3/m I-re 2013</t>
  </si>
  <si>
    <t>Periudha Janar-Mars 2013</t>
  </si>
  <si>
    <t>Plan 2013</t>
  </si>
  <si>
    <t xml:space="preserve">Buxheti vjetor me shtesa e pakesime </t>
  </si>
  <si>
    <t xml:space="preserve">Buxheti vjet me shtesa </t>
  </si>
  <si>
    <t xml:space="preserve">perfunduar zhdoganimi dhe te tjera shpenzime doganore </t>
  </si>
  <si>
    <t xml:space="preserve">pjesa tjeter e papapguar </t>
  </si>
  <si>
    <t xml:space="preserve">te papaguara </t>
  </si>
  <si>
    <t xml:space="preserve">Publik i ndergjegjsuar(subjekte,nxenes studente)  </t>
  </si>
  <si>
    <t xml:space="preserve">Sherbime te pergjith te ofruara dhe te permiresuara </t>
  </si>
  <si>
    <t xml:space="preserve">Pajisje te thjera (orendi dhe kopjuterike te furnizuara) </t>
  </si>
  <si>
    <t xml:space="preserve">muaj /29 punonjes </t>
  </si>
  <si>
    <t xml:space="preserve"> Jan-Mars 2013</t>
  </si>
  <si>
    <t xml:space="preserve">Sherbime ligjore te miratuara </t>
  </si>
  <si>
    <t xml:space="preserve">Pjesemarrje ne Konferenca e evente nderkombetare e te tjera menaxh I larte </t>
  </si>
  <si>
    <t xml:space="preserve">Pajisje te blera (orendi dhe kopjuterike te furnizuara) </t>
  </si>
  <si>
    <t xml:space="preserve">Buxhet I shtuar </t>
  </si>
  <si>
    <t>janar-mars 2013</t>
  </si>
  <si>
    <t>2504/2013</t>
  </si>
  <si>
    <t>2504/2012</t>
  </si>
  <si>
    <t>25/04/2012.</t>
  </si>
  <si>
    <t xml:space="preserve">Periudha Janar-mars  2013 </t>
  </si>
  <si>
    <t>Produkti  B1</t>
  </si>
  <si>
    <t>ProduktiB-B1</t>
  </si>
  <si>
    <t>Produkti F/1</t>
  </si>
  <si>
    <t xml:space="preserve">Inspektime te kryera e trajtuara </t>
  </si>
  <si>
    <t>Data25/04/2012</t>
  </si>
  <si>
    <t>Periudha Janar-Mars 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</si>
</sst>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34" borderId="32" xfId="0" applyNumberFormat="1" applyFont="1" applyFill="1" applyBorder="1" applyAlignment="1">
      <alignment/>
    </xf>
    <xf numFmtId="172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2" fontId="0" fillId="0" borderId="0" xfId="0" applyNumberFormat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7" fillId="0" borderId="28" xfId="0" applyNumberFormat="1" applyFont="1" applyFill="1" applyBorder="1" applyAlignment="1">
      <alignment vertical="top" wrapText="1"/>
    </xf>
    <xf numFmtId="172" fontId="2" fillId="0" borderId="2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 vertical="top" wrapText="1"/>
    </xf>
    <xf numFmtId="172" fontId="7" fillId="0" borderId="33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8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72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4" xfId="0" applyFont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34" borderId="32" xfId="0" applyNumberFormat="1" applyFont="1" applyFill="1" applyBorder="1" applyAlignment="1">
      <alignment/>
    </xf>
    <xf numFmtId="172" fontId="2" fillId="34" borderId="4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8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13" fillId="0" borderId="49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13" fillId="0" borderId="3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72" fontId="7" fillId="33" borderId="10" xfId="0" applyNumberFormat="1" applyFont="1" applyFill="1" applyBorder="1" applyAlignment="1">
      <alignment vertical="top" wrapText="1"/>
    </xf>
    <xf numFmtId="172" fontId="7" fillId="33" borderId="2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8" xfId="0" applyNumberFormat="1" applyFont="1" applyFill="1" applyBorder="1" applyAlignment="1">
      <alignment horizontal="left"/>
    </xf>
    <xf numFmtId="0" fontId="0" fillId="0" borderId="29" xfId="0" applyFont="1" applyBorder="1" applyAlignment="1">
      <alignment/>
    </xf>
    <xf numFmtId="0" fontId="3" fillId="0" borderId="44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172" fontId="16" fillId="34" borderId="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left"/>
    </xf>
    <xf numFmtId="0" fontId="17" fillId="0" borderId="10" xfId="0" applyFont="1" applyBorder="1" applyAlignment="1">
      <alignment/>
    </xf>
    <xf numFmtId="0" fontId="17" fillId="34" borderId="10" xfId="0" applyFont="1" applyFill="1" applyBorder="1" applyAlignment="1">
      <alignment horizontal="left" vertical="justify"/>
    </xf>
    <xf numFmtId="49" fontId="17" fillId="0" borderId="10" xfId="0" applyNumberFormat="1" applyFont="1" applyBorder="1" applyAlignment="1">
      <alignment horizontal="left"/>
    </xf>
    <xf numFmtId="172" fontId="17" fillId="34" borderId="10" xfId="0" applyNumberFormat="1" applyFont="1" applyFill="1" applyBorder="1" applyAlignment="1">
      <alignment/>
    </xf>
    <xf numFmtId="175" fontId="17" fillId="0" borderId="10" xfId="42" applyNumberFormat="1" applyFont="1" applyBorder="1" applyAlignment="1">
      <alignment horizontal="center"/>
    </xf>
    <xf numFmtId="0" fontId="18" fillId="36" borderId="10" xfId="0" applyFont="1" applyFill="1" applyBorder="1" applyAlignment="1">
      <alignment/>
    </xf>
    <xf numFmtId="175" fontId="18" fillId="36" borderId="10" xfId="42" applyNumberFormat="1" applyFont="1" applyFill="1" applyBorder="1" applyAlignment="1">
      <alignment horizontal="left"/>
    </xf>
    <xf numFmtId="0" fontId="18" fillId="36" borderId="10" xfId="0" applyFont="1" applyFill="1" applyBorder="1" applyAlignment="1">
      <alignment horizontal="left"/>
    </xf>
    <xf numFmtId="172" fontId="17" fillId="34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/>
    </xf>
    <xf numFmtId="172" fontId="18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53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5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17" fillId="0" borderId="10" xfId="42" applyNumberFormat="1" applyFont="1" applyBorder="1" applyAlignment="1">
      <alignment horizontal="center"/>
    </xf>
    <xf numFmtId="1" fontId="17" fillId="34" borderId="10" xfId="0" applyNumberFormat="1" applyFont="1" applyFill="1" applyBorder="1" applyAlignment="1">
      <alignment horizontal="center"/>
    </xf>
    <xf numFmtId="14" fontId="2" fillId="0" borderId="50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53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39">
      <selection activeCell="A1" sqref="A1:I73"/>
    </sheetView>
  </sheetViews>
  <sheetFormatPr defaultColWidth="9.140625" defaultRowHeight="12.75"/>
  <cols>
    <col min="1" max="1" width="12.421875" style="0" customWidth="1"/>
    <col min="4" max="4" width="12.28125" style="0" customWidth="1"/>
    <col min="5" max="5" width="16.8515625" style="0" customWidth="1"/>
    <col min="6" max="6" width="31.7109375" style="0" customWidth="1"/>
    <col min="7" max="7" width="15.140625" style="0" customWidth="1"/>
    <col min="8" max="8" width="12.710937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7" t="s">
        <v>0</v>
      </c>
      <c r="B1" s="7"/>
      <c r="C1" s="7" t="s">
        <v>8</v>
      </c>
      <c r="D1" s="7"/>
      <c r="E1" s="7"/>
      <c r="F1" s="7"/>
      <c r="G1" s="7"/>
      <c r="H1" s="253" t="s">
        <v>80</v>
      </c>
      <c r="I1" s="253"/>
      <c r="K1" s="154"/>
      <c r="L1" s="154"/>
      <c r="M1" s="154"/>
      <c r="N1" s="154"/>
      <c r="O1" s="154"/>
      <c r="P1" s="154"/>
      <c r="Q1" s="154"/>
      <c r="R1" s="155"/>
      <c r="S1" s="155"/>
      <c r="T1" s="115"/>
    </row>
    <row r="2" spans="10:20" ht="12.75">
      <c r="J2" s="181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2.75">
      <c r="A3" s="5" t="s">
        <v>9</v>
      </c>
      <c r="B3" s="5"/>
      <c r="C3" s="5" t="s">
        <v>10</v>
      </c>
      <c r="K3" s="156"/>
      <c r="L3" s="156"/>
      <c r="M3" s="156"/>
      <c r="N3" s="115"/>
      <c r="O3" s="115"/>
      <c r="P3" s="115"/>
      <c r="Q3" s="115"/>
      <c r="R3" s="115"/>
      <c r="S3" s="115"/>
      <c r="T3" s="115"/>
    </row>
    <row r="4" spans="1:20" ht="12.75">
      <c r="A4" s="5"/>
      <c r="B4" s="5"/>
      <c r="C4" s="5"/>
      <c r="K4" s="156"/>
      <c r="L4" s="156"/>
      <c r="M4" s="156"/>
      <c r="N4" s="115"/>
      <c r="O4" s="115"/>
      <c r="P4" s="115"/>
      <c r="Q4" s="115"/>
      <c r="R4" s="115"/>
      <c r="S4" s="115"/>
      <c r="T4" s="115"/>
    </row>
    <row r="5" spans="1:20" ht="13.5" thickBot="1">
      <c r="A5" s="5"/>
      <c r="C5" s="8" t="s">
        <v>121</v>
      </c>
      <c r="D5" s="2"/>
      <c r="E5" s="2"/>
      <c r="I5" s="131" t="s">
        <v>76</v>
      </c>
      <c r="K5" s="175"/>
      <c r="L5" s="176"/>
      <c r="M5" s="177"/>
      <c r="N5" s="178"/>
      <c r="O5" s="178"/>
      <c r="P5" s="176"/>
      <c r="Q5" s="176"/>
      <c r="R5" s="176"/>
      <c r="S5" s="179"/>
      <c r="T5" s="115"/>
    </row>
    <row r="6" spans="1:20" ht="12.75">
      <c r="A6" s="9"/>
      <c r="B6" s="10"/>
      <c r="C6" s="10"/>
      <c r="D6" s="10"/>
      <c r="E6" s="11"/>
      <c r="F6" s="10"/>
      <c r="G6" s="10"/>
      <c r="H6" s="12"/>
      <c r="I6" s="13"/>
      <c r="K6" s="180"/>
      <c r="L6" s="181"/>
      <c r="M6" s="181"/>
      <c r="N6" s="181"/>
      <c r="O6" s="182"/>
      <c r="P6" s="181"/>
      <c r="Q6" s="181"/>
      <c r="R6" s="178"/>
      <c r="S6" s="178"/>
      <c r="T6" s="115"/>
    </row>
    <row r="7" spans="1:20" ht="12.75">
      <c r="A7" s="14" t="s">
        <v>11</v>
      </c>
      <c r="B7" s="272">
        <v>89</v>
      </c>
      <c r="C7" s="273"/>
      <c r="D7" s="273"/>
      <c r="E7" s="273"/>
      <c r="F7" s="273"/>
      <c r="G7" s="274"/>
      <c r="H7" s="15" t="s">
        <v>12</v>
      </c>
      <c r="I7" s="16">
        <v>1089001</v>
      </c>
      <c r="K7" s="180"/>
      <c r="L7" s="269"/>
      <c r="M7" s="269"/>
      <c r="N7" s="269"/>
      <c r="O7" s="269"/>
      <c r="P7" s="269"/>
      <c r="Q7" s="269"/>
      <c r="R7" s="183"/>
      <c r="S7" s="183"/>
      <c r="T7" s="115"/>
    </row>
    <row r="8" spans="1:20" ht="12.75">
      <c r="A8" s="17"/>
      <c r="B8" s="18"/>
      <c r="C8" s="18"/>
      <c r="D8" s="18"/>
      <c r="E8" s="18"/>
      <c r="F8" s="18"/>
      <c r="G8" s="18"/>
      <c r="H8" s="18"/>
      <c r="I8" s="19"/>
      <c r="K8" s="181"/>
      <c r="L8" s="181"/>
      <c r="M8" s="181"/>
      <c r="N8" s="181"/>
      <c r="O8" s="181"/>
      <c r="P8" s="181"/>
      <c r="Q8" s="181"/>
      <c r="R8" s="181"/>
      <c r="S8" s="178"/>
      <c r="T8" s="115"/>
    </row>
    <row r="9" spans="1:20" ht="12.75">
      <c r="A9" s="20" t="s">
        <v>13</v>
      </c>
      <c r="B9" s="272" t="s">
        <v>79</v>
      </c>
      <c r="C9" s="273"/>
      <c r="D9" s="273"/>
      <c r="E9" s="273"/>
      <c r="F9" s="273"/>
      <c r="G9" s="274"/>
      <c r="H9" s="21" t="s">
        <v>15</v>
      </c>
      <c r="I9" s="22">
        <v>1110</v>
      </c>
      <c r="K9" s="182"/>
      <c r="L9" s="269"/>
      <c r="M9" s="269"/>
      <c r="N9" s="269"/>
      <c r="O9" s="269"/>
      <c r="P9" s="269"/>
      <c r="Q9" s="269"/>
      <c r="R9" s="184"/>
      <c r="S9" s="185"/>
      <c r="T9" s="115"/>
    </row>
    <row r="10" spans="1:20" ht="12.75">
      <c r="A10" s="23"/>
      <c r="B10" s="24"/>
      <c r="C10" s="24"/>
      <c r="D10" s="24"/>
      <c r="E10" s="25"/>
      <c r="F10" s="25"/>
      <c r="G10" s="25"/>
      <c r="H10" s="26"/>
      <c r="I10" s="27"/>
      <c r="K10" s="186"/>
      <c r="L10" s="187"/>
      <c r="M10" s="187"/>
      <c r="N10" s="187"/>
      <c r="O10" s="188"/>
      <c r="P10" s="188"/>
      <c r="Q10" s="188"/>
      <c r="R10" s="186"/>
      <c r="S10" s="189"/>
      <c r="T10" s="115"/>
    </row>
    <row r="11" spans="1:20" ht="12.75">
      <c r="A11" s="23"/>
      <c r="B11" s="24"/>
      <c r="C11" s="24"/>
      <c r="D11" s="24"/>
      <c r="E11" s="275" t="s">
        <v>16</v>
      </c>
      <c r="F11" s="276"/>
      <c r="G11" s="276"/>
      <c r="H11" s="276"/>
      <c r="I11" s="277"/>
      <c r="K11" s="186"/>
      <c r="L11" s="187"/>
      <c r="M11" s="187"/>
      <c r="N11" s="187"/>
      <c r="O11" s="270"/>
      <c r="P11" s="270"/>
      <c r="Q11" s="270"/>
      <c r="R11" s="270"/>
      <c r="S11" s="270"/>
      <c r="T11" s="115"/>
    </row>
    <row r="12" spans="1:20" ht="12.75">
      <c r="A12" s="23"/>
      <c r="B12" s="24"/>
      <c r="C12" s="24"/>
      <c r="D12" s="24"/>
      <c r="E12" s="29" t="s">
        <v>17</v>
      </c>
      <c r="F12" s="29" t="s">
        <v>18</v>
      </c>
      <c r="G12" s="29" t="s">
        <v>19</v>
      </c>
      <c r="H12" s="29" t="s">
        <v>20</v>
      </c>
      <c r="I12" s="30" t="s">
        <v>21</v>
      </c>
      <c r="K12" s="186"/>
      <c r="L12" s="187"/>
      <c r="M12" s="187"/>
      <c r="N12" s="187"/>
      <c r="O12" s="190"/>
      <c r="P12" s="190"/>
      <c r="Q12" s="190"/>
      <c r="R12" s="190"/>
      <c r="S12" s="190"/>
      <c r="T12" s="115"/>
    </row>
    <row r="13" spans="1:20" ht="12.75">
      <c r="A13" s="31" t="s">
        <v>22</v>
      </c>
      <c r="B13" s="32"/>
      <c r="C13" s="32"/>
      <c r="D13" s="32"/>
      <c r="E13" s="33" t="s">
        <v>23</v>
      </c>
      <c r="F13" s="33" t="s">
        <v>128</v>
      </c>
      <c r="G13" s="33" t="s">
        <v>24</v>
      </c>
      <c r="H13" s="33" t="s">
        <v>25</v>
      </c>
      <c r="I13" s="34" t="s">
        <v>26</v>
      </c>
      <c r="K13" s="182"/>
      <c r="L13" s="191"/>
      <c r="M13" s="191"/>
      <c r="N13" s="191"/>
      <c r="O13" s="192"/>
      <c r="P13" s="192"/>
      <c r="Q13" s="192"/>
      <c r="R13" s="192"/>
      <c r="S13" s="192"/>
      <c r="T13" s="115"/>
    </row>
    <row r="14" spans="1:20" ht="12.75">
      <c r="A14" s="35" t="s">
        <v>12</v>
      </c>
      <c r="B14" s="36" t="s">
        <v>27</v>
      </c>
      <c r="C14" s="37"/>
      <c r="D14" s="38"/>
      <c r="E14" s="33" t="s">
        <v>127</v>
      </c>
      <c r="F14" s="33"/>
      <c r="G14" s="33"/>
      <c r="H14" s="33">
        <v>2013</v>
      </c>
      <c r="I14" s="34">
        <v>2013</v>
      </c>
      <c r="K14" s="182"/>
      <c r="L14" s="193"/>
      <c r="M14" s="191"/>
      <c r="N14" s="191"/>
      <c r="O14" s="192"/>
      <c r="P14" s="192"/>
      <c r="Q14" s="192"/>
      <c r="R14" s="192"/>
      <c r="S14" s="192"/>
      <c r="T14" s="115"/>
    </row>
    <row r="15" spans="1:20" ht="12.75">
      <c r="A15" s="39">
        <v>600</v>
      </c>
      <c r="B15" s="257" t="s">
        <v>28</v>
      </c>
      <c r="C15" s="258"/>
      <c r="D15" s="259"/>
      <c r="E15" s="41">
        <v>28500</v>
      </c>
      <c r="F15" s="41">
        <v>28500</v>
      </c>
      <c r="G15" s="40">
        <v>28500</v>
      </c>
      <c r="H15" s="41">
        <v>6577</v>
      </c>
      <c r="I15" s="42">
        <f>F15-H15</f>
        <v>21923</v>
      </c>
      <c r="K15" s="51"/>
      <c r="L15" s="271"/>
      <c r="M15" s="271"/>
      <c r="N15" s="271"/>
      <c r="O15" s="157"/>
      <c r="P15" s="158"/>
      <c r="Q15" s="159"/>
      <c r="R15" s="160"/>
      <c r="S15" s="160"/>
      <c r="T15" s="115"/>
    </row>
    <row r="16" spans="1:20" ht="12.75">
      <c r="A16" s="39">
        <v>601</v>
      </c>
      <c r="B16" s="257" t="s">
        <v>29</v>
      </c>
      <c r="C16" s="258"/>
      <c r="D16" s="259"/>
      <c r="E16" s="41">
        <v>4500</v>
      </c>
      <c r="F16" s="41">
        <v>4500</v>
      </c>
      <c r="G16" s="40">
        <v>4500</v>
      </c>
      <c r="H16" s="41">
        <v>1017</v>
      </c>
      <c r="I16" s="42">
        <f aca="true" t="shared" si="0" ref="I16:I21">F16-H16</f>
        <v>3483</v>
      </c>
      <c r="K16" s="51"/>
      <c r="L16" s="271"/>
      <c r="M16" s="271"/>
      <c r="N16" s="271"/>
      <c r="O16" s="157"/>
      <c r="P16" s="158"/>
      <c r="Q16" s="159"/>
      <c r="R16" s="160"/>
      <c r="S16" s="160"/>
      <c r="T16" s="115"/>
    </row>
    <row r="17" spans="1:20" ht="12.75">
      <c r="A17" s="39">
        <v>602</v>
      </c>
      <c r="B17" s="257" t="s">
        <v>30</v>
      </c>
      <c r="C17" s="258"/>
      <c r="D17" s="259"/>
      <c r="E17" s="41">
        <v>9500</v>
      </c>
      <c r="F17" s="41">
        <v>9545</v>
      </c>
      <c r="G17" s="40">
        <v>9500</v>
      </c>
      <c r="H17" s="41">
        <v>676</v>
      </c>
      <c r="I17" s="42">
        <f t="shared" si="0"/>
        <v>8869</v>
      </c>
      <c r="K17" s="51"/>
      <c r="L17" s="271"/>
      <c r="M17" s="271"/>
      <c r="N17" s="271"/>
      <c r="O17" s="157"/>
      <c r="P17" s="158"/>
      <c r="Q17" s="159"/>
      <c r="R17" s="160"/>
      <c r="S17" s="160"/>
      <c r="T17" s="115"/>
    </row>
    <row r="18" spans="1:20" ht="12.75">
      <c r="A18" s="39">
        <v>603</v>
      </c>
      <c r="B18" s="257" t="s">
        <v>31</v>
      </c>
      <c r="C18" s="258"/>
      <c r="D18" s="259"/>
      <c r="E18" s="41"/>
      <c r="F18" s="41"/>
      <c r="G18" s="40"/>
      <c r="H18" s="41"/>
      <c r="I18" s="42">
        <f t="shared" si="0"/>
        <v>0</v>
      </c>
      <c r="K18" s="51"/>
      <c r="L18" s="271"/>
      <c r="M18" s="271"/>
      <c r="N18" s="271"/>
      <c r="O18" s="157"/>
      <c r="P18" s="158"/>
      <c r="Q18" s="159"/>
      <c r="R18" s="160"/>
      <c r="S18" s="160"/>
      <c r="T18" s="115"/>
    </row>
    <row r="19" spans="1:20" ht="12.75">
      <c r="A19" s="39">
        <v>604</v>
      </c>
      <c r="B19" s="257" t="s">
        <v>32</v>
      </c>
      <c r="C19" s="258"/>
      <c r="D19" s="259"/>
      <c r="E19" s="41"/>
      <c r="F19" s="41"/>
      <c r="G19" s="40"/>
      <c r="H19" s="41"/>
      <c r="I19" s="42">
        <f t="shared" si="0"/>
        <v>0</v>
      </c>
      <c r="K19" s="51"/>
      <c r="L19" s="271"/>
      <c r="M19" s="271"/>
      <c r="N19" s="271"/>
      <c r="O19" s="157"/>
      <c r="P19" s="158"/>
      <c r="Q19" s="159"/>
      <c r="R19" s="160"/>
      <c r="S19" s="160"/>
      <c r="T19" s="115"/>
    </row>
    <row r="20" spans="1:20" ht="12.75">
      <c r="A20" s="39">
        <v>605</v>
      </c>
      <c r="B20" s="257" t="s">
        <v>33</v>
      </c>
      <c r="C20" s="258"/>
      <c r="D20" s="259"/>
      <c r="E20" s="41">
        <v>30</v>
      </c>
      <c r="F20" s="41">
        <v>30</v>
      </c>
      <c r="G20" s="40">
        <v>30</v>
      </c>
      <c r="H20" s="41"/>
      <c r="I20" s="42">
        <f t="shared" si="0"/>
        <v>30</v>
      </c>
      <c r="K20" s="51"/>
      <c r="L20" s="271"/>
      <c r="M20" s="271"/>
      <c r="N20" s="271"/>
      <c r="O20" s="157"/>
      <c r="P20" s="158"/>
      <c r="Q20" s="159"/>
      <c r="R20" s="160"/>
      <c r="S20" s="160"/>
      <c r="T20" s="115"/>
    </row>
    <row r="21" spans="1:20" ht="12.75">
      <c r="A21" s="39">
        <v>606</v>
      </c>
      <c r="B21" s="257" t="s">
        <v>34</v>
      </c>
      <c r="C21" s="258"/>
      <c r="D21" s="259"/>
      <c r="E21" s="41">
        <v>470</v>
      </c>
      <c r="F21" s="41">
        <v>470</v>
      </c>
      <c r="G21" s="40">
        <v>470</v>
      </c>
      <c r="H21" s="40">
        <v>105</v>
      </c>
      <c r="I21" s="42">
        <f t="shared" si="0"/>
        <v>365</v>
      </c>
      <c r="K21" s="51"/>
      <c r="L21" s="271"/>
      <c r="M21" s="271"/>
      <c r="N21" s="271"/>
      <c r="O21" s="157"/>
      <c r="P21" s="158"/>
      <c r="Q21" s="159"/>
      <c r="R21" s="159"/>
      <c r="S21" s="160"/>
      <c r="T21" s="115"/>
    </row>
    <row r="22" spans="1:20" ht="12.75">
      <c r="A22" s="43" t="s">
        <v>35</v>
      </c>
      <c r="B22" s="254" t="s">
        <v>36</v>
      </c>
      <c r="C22" s="255"/>
      <c r="D22" s="256"/>
      <c r="E22" s="44">
        <f>SUM(E15:E21)</f>
        <v>43000</v>
      </c>
      <c r="F22" s="142">
        <f>SUM(F15:F21)</f>
        <v>43045</v>
      </c>
      <c r="G22" s="44">
        <f>SUM(G15:G21)</f>
        <v>43000</v>
      </c>
      <c r="H22" s="44">
        <f>SUM(H15:H21)</f>
        <v>8375</v>
      </c>
      <c r="I22" s="45">
        <f>SUM(I15:I21)</f>
        <v>34670</v>
      </c>
      <c r="K22" s="161"/>
      <c r="L22" s="278"/>
      <c r="M22" s="278"/>
      <c r="N22" s="278"/>
      <c r="O22" s="162"/>
      <c r="P22" s="163"/>
      <c r="Q22" s="164"/>
      <c r="R22" s="164"/>
      <c r="S22" s="164"/>
      <c r="T22" s="115"/>
    </row>
    <row r="23" spans="1:20" ht="12.75">
      <c r="A23" s="39">
        <v>230</v>
      </c>
      <c r="B23" s="257" t="s">
        <v>37</v>
      </c>
      <c r="C23" s="258"/>
      <c r="D23" s="259"/>
      <c r="E23" s="41"/>
      <c r="F23" s="41"/>
      <c r="G23" s="40"/>
      <c r="H23" s="40"/>
      <c r="I23" s="42">
        <f>F23-H23</f>
        <v>0</v>
      </c>
      <c r="K23" s="51"/>
      <c r="L23" s="271"/>
      <c r="M23" s="271"/>
      <c r="N23" s="271"/>
      <c r="O23" s="157"/>
      <c r="P23" s="158"/>
      <c r="Q23" s="159"/>
      <c r="R23" s="159"/>
      <c r="S23" s="160"/>
      <c r="T23" s="115"/>
    </row>
    <row r="24" spans="1:20" ht="12.75">
      <c r="A24" s="39">
        <v>231</v>
      </c>
      <c r="B24" s="257" t="s">
        <v>38</v>
      </c>
      <c r="C24" s="258"/>
      <c r="D24" s="259"/>
      <c r="E24" s="41">
        <v>1000</v>
      </c>
      <c r="F24" s="41">
        <v>1000</v>
      </c>
      <c r="G24" s="40">
        <v>1000</v>
      </c>
      <c r="H24" s="40">
        <v>124</v>
      </c>
      <c r="I24" s="42">
        <f>F24-H24</f>
        <v>876</v>
      </c>
      <c r="K24" s="51"/>
      <c r="L24" s="271"/>
      <c r="M24" s="271"/>
      <c r="N24" s="271"/>
      <c r="O24" s="157"/>
      <c r="P24" s="158"/>
      <c r="Q24" s="159"/>
      <c r="R24" s="159"/>
      <c r="S24" s="160"/>
      <c r="T24" s="115"/>
    </row>
    <row r="25" spans="1:20" ht="12.75">
      <c r="A25" s="39">
        <v>232</v>
      </c>
      <c r="B25" s="257" t="s">
        <v>39</v>
      </c>
      <c r="C25" s="258"/>
      <c r="D25" s="259"/>
      <c r="E25" s="41"/>
      <c r="F25" s="41"/>
      <c r="G25" s="40"/>
      <c r="H25" s="41"/>
      <c r="I25" s="42">
        <f>F25-H25</f>
        <v>0</v>
      </c>
      <c r="K25" s="51"/>
      <c r="L25" s="271"/>
      <c r="M25" s="271"/>
      <c r="N25" s="271"/>
      <c r="O25" s="157"/>
      <c r="P25" s="158"/>
      <c r="Q25" s="159"/>
      <c r="R25" s="160"/>
      <c r="S25" s="160"/>
      <c r="T25" s="115"/>
    </row>
    <row r="26" spans="1:20" ht="12.75">
      <c r="A26" s="43" t="s">
        <v>40</v>
      </c>
      <c r="B26" s="254" t="s">
        <v>41</v>
      </c>
      <c r="C26" s="255"/>
      <c r="D26" s="256"/>
      <c r="E26" s="44">
        <f>SUM(E23:E25)</f>
        <v>1000</v>
      </c>
      <c r="F26" s="44">
        <f>SUM(F23:F25)</f>
        <v>1000</v>
      </c>
      <c r="G26" s="44">
        <f>SUM(G23:G25)</f>
        <v>1000</v>
      </c>
      <c r="H26" s="44">
        <f>SUM(H23:H25)</f>
        <v>124</v>
      </c>
      <c r="I26" s="45">
        <f>SUM(I23:I25)</f>
        <v>876</v>
      </c>
      <c r="K26" s="161"/>
      <c r="L26" s="278"/>
      <c r="M26" s="278"/>
      <c r="N26" s="278"/>
      <c r="O26" s="162"/>
      <c r="P26" s="162"/>
      <c r="Q26" s="164"/>
      <c r="R26" s="164"/>
      <c r="S26" s="164"/>
      <c r="T26" s="115"/>
    </row>
    <row r="27" spans="1:20" ht="12.75">
      <c r="A27" s="39"/>
      <c r="B27" s="257"/>
      <c r="C27" s="258"/>
      <c r="D27" s="259"/>
      <c r="E27" s="46"/>
      <c r="F27" s="46"/>
      <c r="G27" s="46"/>
      <c r="H27" s="46"/>
      <c r="I27" s="47"/>
      <c r="K27" s="51"/>
      <c r="L27" s="271"/>
      <c r="M27" s="271"/>
      <c r="N27" s="271"/>
      <c r="O27" s="52"/>
      <c r="P27" s="52"/>
      <c r="Q27" s="53"/>
      <c r="R27" s="53"/>
      <c r="S27" s="53"/>
      <c r="T27" s="115"/>
    </row>
    <row r="28" spans="1:20" ht="13.5" thickBot="1">
      <c r="A28" s="48" t="s">
        <v>42</v>
      </c>
      <c r="B28" s="260" t="s">
        <v>43</v>
      </c>
      <c r="C28" s="261"/>
      <c r="D28" s="262"/>
      <c r="E28" s="49">
        <f>SUM(E26+E22)</f>
        <v>44000</v>
      </c>
      <c r="F28" s="49">
        <f>SUM(F26+F22)</f>
        <v>44045</v>
      </c>
      <c r="G28" s="49">
        <f>SUM(G26+G22)</f>
        <v>44000</v>
      </c>
      <c r="H28" s="49">
        <f>SUM(H26+H22)</f>
        <v>8499</v>
      </c>
      <c r="I28" s="50">
        <f>SUM(I26+I22)</f>
        <v>35546</v>
      </c>
      <c r="K28" s="165"/>
      <c r="L28" s="279"/>
      <c r="M28" s="279"/>
      <c r="N28" s="279"/>
      <c r="O28" s="166"/>
      <c r="P28" s="166"/>
      <c r="Q28" s="167"/>
      <c r="R28" s="167"/>
      <c r="S28" s="167"/>
      <c r="T28" s="115"/>
    </row>
    <row r="29" spans="1:20" ht="13.5" thickBot="1">
      <c r="A29" s="51"/>
      <c r="B29" s="51"/>
      <c r="C29" s="51"/>
      <c r="D29" s="51"/>
      <c r="E29" s="52"/>
      <c r="F29" s="52"/>
      <c r="G29" s="53"/>
      <c r="H29" s="53"/>
      <c r="I29" s="53"/>
      <c r="K29" s="51"/>
      <c r="L29" s="51"/>
      <c r="M29" s="51"/>
      <c r="N29" s="51"/>
      <c r="O29" s="52"/>
      <c r="P29" s="52"/>
      <c r="Q29" s="53"/>
      <c r="R29" s="53"/>
      <c r="S29" s="53"/>
      <c r="T29" s="115"/>
    </row>
    <row r="30" spans="1:20" ht="13.5" thickBot="1">
      <c r="A30" s="54" t="s">
        <v>44</v>
      </c>
      <c r="B30" s="55"/>
      <c r="C30" s="55"/>
      <c r="D30" s="55"/>
      <c r="E30" s="56">
        <v>0</v>
      </c>
      <c r="F30" s="56">
        <v>0</v>
      </c>
      <c r="G30" s="57">
        <v>0</v>
      </c>
      <c r="H30" s="57">
        <v>0</v>
      </c>
      <c r="I30" s="58">
        <v>0</v>
      </c>
      <c r="K30" s="161"/>
      <c r="L30" s="168"/>
      <c r="M30" s="168"/>
      <c r="N30" s="168"/>
      <c r="O30" s="169"/>
      <c r="P30" s="169"/>
      <c r="Q30" s="170"/>
      <c r="R30" s="170"/>
      <c r="S30" s="170"/>
      <c r="T30" s="115"/>
    </row>
    <row r="31" spans="5:20" ht="13.5" thickBot="1">
      <c r="E31" s="1"/>
      <c r="F31" s="1"/>
      <c r="G31" s="59"/>
      <c r="H31" s="59"/>
      <c r="I31" s="59"/>
      <c r="K31" s="115"/>
      <c r="L31" s="115"/>
      <c r="M31" s="115"/>
      <c r="N31" s="115"/>
      <c r="O31" s="171"/>
      <c r="P31" s="171"/>
      <c r="Q31" s="172"/>
      <c r="R31" s="172"/>
      <c r="S31" s="172"/>
      <c r="T31" s="115"/>
    </row>
    <row r="32" spans="1:20" ht="13.5" thickBot="1">
      <c r="A32" s="60" t="s">
        <v>45</v>
      </c>
      <c r="B32" s="55"/>
      <c r="C32" s="55"/>
      <c r="D32" s="55"/>
      <c r="E32" s="56">
        <f>SUM(E22+E26+E30)</f>
        <v>44000</v>
      </c>
      <c r="F32" s="56">
        <f>SUM(F22+F26+F30)</f>
        <v>44045</v>
      </c>
      <c r="G32" s="57">
        <f>SUM(G22+G26+G30)</f>
        <v>44000</v>
      </c>
      <c r="H32" s="57">
        <f>SUM(H22+H26+H30)</f>
        <v>8499</v>
      </c>
      <c r="I32" s="58">
        <f>SUM(I22+I26+I30)</f>
        <v>35546</v>
      </c>
      <c r="K32" s="165"/>
      <c r="L32" s="168"/>
      <c r="M32" s="168"/>
      <c r="N32" s="168"/>
      <c r="O32" s="169"/>
      <c r="P32" s="169"/>
      <c r="Q32" s="170"/>
      <c r="R32" s="170"/>
      <c r="S32" s="170"/>
      <c r="T32" s="115"/>
    </row>
    <row r="33" spans="11:20" ht="12.75"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12.75">
      <c r="A34" s="263" t="s">
        <v>46</v>
      </c>
      <c r="B34" s="61" t="s">
        <v>27</v>
      </c>
      <c r="C34" s="152" t="s">
        <v>81</v>
      </c>
      <c r="D34" s="63"/>
      <c r="E34" s="266" t="s">
        <v>47</v>
      </c>
      <c r="F34" s="61" t="s">
        <v>27</v>
      </c>
      <c r="G34" s="152" t="s">
        <v>120</v>
      </c>
      <c r="H34" s="64"/>
      <c r="I34" s="63"/>
      <c r="K34" s="280"/>
      <c r="L34" s="173"/>
      <c r="M34" s="173"/>
      <c r="N34" s="173"/>
      <c r="O34" s="281"/>
      <c r="P34" s="173"/>
      <c r="Q34" s="173"/>
      <c r="R34" s="173"/>
      <c r="S34" s="173"/>
      <c r="T34" s="115"/>
    </row>
    <row r="35" spans="1:20" ht="12.75">
      <c r="A35" s="264"/>
      <c r="B35" s="61" t="s">
        <v>48</v>
      </c>
      <c r="C35" s="62"/>
      <c r="D35" s="63"/>
      <c r="E35" s="267"/>
      <c r="F35" s="61" t="s">
        <v>48</v>
      </c>
      <c r="G35" s="62"/>
      <c r="H35" s="64"/>
      <c r="I35" s="63"/>
      <c r="K35" s="280"/>
      <c r="L35" s="173"/>
      <c r="M35" s="173"/>
      <c r="N35" s="173"/>
      <c r="O35" s="281"/>
      <c r="P35" s="173"/>
      <c r="Q35" s="173"/>
      <c r="R35" s="173"/>
      <c r="S35" s="173"/>
      <c r="T35" s="115"/>
    </row>
    <row r="36" spans="1:20" ht="24.75" customHeight="1">
      <c r="A36" s="265"/>
      <c r="B36" s="61" t="s">
        <v>49</v>
      </c>
      <c r="C36" s="240" t="s">
        <v>144</v>
      </c>
      <c r="D36" s="65"/>
      <c r="E36" s="268"/>
      <c r="F36" s="61" t="s">
        <v>49</v>
      </c>
      <c r="G36" s="233">
        <v>41024</v>
      </c>
      <c r="H36" s="66"/>
      <c r="I36" s="65"/>
      <c r="K36" s="280"/>
      <c r="L36" s="173"/>
      <c r="M36" s="173"/>
      <c r="N36" s="173"/>
      <c r="O36" s="281"/>
      <c r="P36" s="173"/>
      <c r="Q36" s="173"/>
      <c r="R36" s="173"/>
      <c r="S36" s="173"/>
      <c r="T36" s="115"/>
    </row>
    <row r="37" spans="11:20" ht="12.75"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5.75">
      <c r="A38" s="7" t="s">
        <v>0</v>
      </c>
      <c r="B38" s="7"/>
      <c r="C38" s="7" t="s">
        <v>8</v>
      </c>
      <c r="D38" s="7"/>
      <c r="E38" s="7"/>
      <c r="F38" s="7"/>
      <c r="G38" s="7"/>
      <c r="H38" s="234" t="s">
        <v>80</v>
      </c>
      <c r="I38" s="234"/>
      <c r="K38" s="115"/>
      <c r="L38" s="115"/>
      <c r="M38" s="115"/>
      <c r="N38" s="174"/>
      <c r="O38" s="115"/>
      <c r="P38" s="115"/>
      <c r="Q38" s="115"/>
      <c r="R38" s="115"/>
      <c r="S38" s="115"/>
      <c r="T38" s="115"/>
    </row>
    <row r="39" ht="12.75">
      <c r="N39" s="67"/>
    </row>
    <row r="40" spans="1:3" ht="12.75">
      <c r="A40" s="5" t="s">
        <v>9</v>
      </c>
      <c r="B40" s="5"/>
      <c r="C40" s="5" t="s">
        <v>10</v>
      </c>
    </row>
    <row r="41" spans="1:3" ht="12.75">
      <c r="A41" s="5"/>
      <c r="B41" s="5"/>
      <c r="C41" s="5"/>
    </row>
    <row r="42" spans="1:9" ht="13.5" thickBot="1">
      <c r="A42" s="5"/>
      <c r="C42" s="8" t="s">
        <v>121</v>
      </c>
      <c r="D42" s="2"/>
      <c r="E42" s="2"/>
      <c r="I42" s="131" t="s">
        <v>76</v>
      </c>
    </row>
    <row r="43" spans="1:9" ht="12.75">
      <c r="A43" s="9"/>
      <c r="B43" s="10"/>
      <c r="C43" s="10"/>
      <c r="D43" s="10"/>
      <c r="E43" s="11"/>
      <c r="F43" s="10"/>
      <c r="G43" s="10"/>
      <c r="H43" s="12"/>
      <c r="I43" s="13"/>
    </row>
    <row r="44" spans="1:9" ht="12.75">
      <c r="A44" s="14" t="s">
        <v>11</v>
      </c>
      <c r="B44" s="248">
        <v>89</v>
      </c>
      <c r="C44" s="249"/>
      <c r="D44" s="249"/>
      <c r="E44" s="249"/>
      <c r="F44" s="249"/>
      <c r="G44" s="250"/>
      <c r="H44" s="15" t="s">
        <v>12</v>
      </c>
      <c r="I44" s="16">
        <v>1089001</v>
      </c>
    </row>
    <row r="45" spans="1:9" ht="12.75">
      <c r="A45" s="17"/>
      <c r="B45" s="18"/>
      <c r="C45" s="18"/>
      <c r="D45" s="18"/>
      <c r="E45" s="18"/>
      <c r="F45" s="18"/>
      <c r="G45" s="18"/>
      <c r="H45" s="18"/>
      <c r="I45" s="19"/>
    </row>
    <row r="46" spans="1:9" ht="12.75">
      <c r="A46" s="20" t="s">
        <v>13</v>
      </c>
      <c r="B46" s="248" t="s">
        <v>79</v>
      </c>
      <c r="C46" s="249"/>
      <c r="D46" s="249"/>
      <c r="E46" s="249"/>
      <c r="F46" s="249"/>
      <c r="G46" s="250"/>
      <c r="H46" s="21" t="s">
        <v>15</v>
      </c>
      <c r="I46" s="22">
        <v>1110</v>
      </c>
    </row>
    <row r="47" spans="1:9" ht="12.75">
      <c r="A47" s="23"/>
      <c r="B47" s="24"/>
      <c r="C47" s="24"/>
      <c r="D47" s="24"/>
      <c r="E47" s="25"/>
      <c r="F47" s="25"/>
      <c r="G47" s="25"/>
      <c r="H47" s="26"/>
      <c r="I47" s="27"/>
    </row>
    <row r="48" spans="1:9" ht="12.75">
      <c r="A48" s="23"/>
      <c r="B48" s="24"/>
      <c r="C48" s="24"/>
      <c r="D48" s="24"/>
      <c r="E48" s="28" t="s">
        <v>16</v>
      </c>
      <c r="F48" s="251"/>
      <c r="G48" s="251"/>
      <c r="H48" s="251"/>
      <c r="I48" s="252"/>
    </row>
    <row r="49" spans="1:9" ht="12.75">
      <c r="A49" s="23"/>
      <c r="B49" s="24"/>
      <c r="C49" s="24"/>
      <c r="D49" s="24"/>
      <c r="E49" s="29" t="s">
        <v>17</v>
      </c>
      <c r="F49" s="29" t="s">
        <v>18</v>
      </c>
      <c r="G49" s="29" t="s">
        <v>19</v>
      </c>
      <c r="H49" s="29" t="s">
        <v>20</v>
      </c>
      <c r="I49" s="30" t="s">
        <v>21</v>
      </c>
    </row>
    <row r="50" spans="1:9" ht="12.75">
      <c r="A50" s="31" t="s">
        <v>22</v>
      </c>
      <c r="B50" s="32"/>
      <c r="C50" s="32"/>
      <c r="D50" s="32"/>
      <c r="E50" s="33" t="s">
        <v>23</v>
      </c>
      <c r="F50" s="33" t="s">
        <v>112</v>
      </c>
      <c r="G50" s="33" t="s">
        <v>129</v>
      </c>
      <c r="H50" s="33" t="s">
        <v>25</v>
      </c>
      <c r="I50" s="34" t="s">
        <v>26</v>
      </c>
    </row>
    <row r="51" spans="1:9" ht="12.75">
      <c r="A51" s="35" t="s">
        <v>12</v>
      </c>
      <c r="B51" s="36" t="s">
        <v>27</v>
      </c>
      <c r="C51" s="37"/>
      <c r="D51" s="38"/>
      <c r="E51" s="33" t="s">
        <v>127</v>
      </c>
      <c r="F51" s="33"/>
      <c r="G51" s="33"/>
      <c r="H51" s="33">
        <v>2013</v>
      </c>
      <c r="I51" s="34">
        <v>2013</v>
      </c>
    </row>
    <row r="52" spans="1:9" ht="12.75">
      <c r="A52" s="39">
        <v>600</v>
      </c>
      <c r="B52" s="223" t="s">
        <v>28</v>
      </c>
      <c r="C52" s="224"/>
      <c r="D52" s="225"/>
      <c r="E52" s="41">
        <v>28500</v>
      </c>
      <c r="F52" s="41">
        <v>6835</v>
      </c>
      <c r="G52" s="40">
        <v>28500</v>
      </c>
      <c r="H52" s="41">
        <v>6577</v>
      </c>
      <c r="I52" s="42">
        <f>F52-H52</f>
        <v>258</v>
      </c>
    </row>
    <row r="53" spans="1:9" ht="12.75">
      <c r="A53" s="39">
        <v>601</v>
      </c>
      <c r="B53" s="223" t="s">
        <v>29</v>
      </c>
      <c r="C53" s="224"/>
      <c r="D53" s="225"/>
      <c r="E53" s="41">
        <v>4500</v>
      </c>
      <c r="F53" s="41">
        <v>1060</v>
      </c>
      <c r="G53" s="40">
        <v>4500</v>
      </c>
      <c r="H53" s="41">
        <v>1017</v>
      </c>
      <c r="I53" s="42">
        <f aca="true" t="shared" si="1" ref="I53:I58">F53-H53</f>
        <v>43</v>
      </c>
    </row>
    <row r="54" spans="1:9" ht="12.75">
      <c r="A54" s="39">
        <v>602</v>
      </c>
      <c r="B54" s="223" t="s">
        <v>30</v>
      </c>
      <c r="C54" s="224"/>
      <c r="D54" s="225"/>
      <c r="E54" s="41">
        <v>9500</v>
      </c>
      <c r="F54" s="41">
        <v>680</v>
      </c>
      <c r="G54" s="40">
        <v>9545</v>
      </c>
      <c r="H54" s="41">
        <v>676</v>
      </c>
      <c r="I54" s="42">
        <f t="shared" si="1"/>
        <v>4</v>
      </c>
    </row>
    <row r="55" spans="1:9" ht="12.75">
      <c r="A55" s="39">
        <v>603</v>
      </c>
      <c r="B55" s="223" t="s">
        <v>31</v>
      </c>
      <c r="C55" s="224"/>
      <c r="D55" s="225"/>
      <c r="E55" s="41"/>
      <c r="F55" s="41"/>
      <c r="G55" s="40"/>
      <c r="H55" s="41"/>
      <c r="I55" s="42">
        <f t="shared" si="1"/>
        <v>0</v>
      </c>
    </row>
    <row r="56" spans="1:9" ht="12.75">
      <c r="A56" s="39">
        <v>604</v>
      </c>
      <c r="B56" s="223" t="s">
        <v>32</v>
      </c>
      <c r="C56" s="224"/>
      <c r="D56" s="225"/>
      <c r="E56" s="41"/>
      <c r="F56" s="41"/>
      <c r="G56" s="40"/>
      <c r="H56" s="41"/>
      <c r="I56" s="42">
        <f t="shared" si="1"/>
        <v>0</v>
      </c>
    </row>
    <row r="57" spans="1:9" ht="12.75">
      <c r="A57" s="39">
        <v>605</v>
      </c>
      <c r="B57" s="223" t="s">
        <v>33</v>
      </c>
      <c r="C57" s="224"/>
      <c r="D57" s="225"/>
      <c r="E57" s="41">
        <v>30</v>
      </c>
      <c r="F57" s="41"/>
      <c r="G57" s="40">
        <v>30</v>
      </c>
      <c r="H57" s="41"/>
      <c r="I57" s="42">
        <f t="shared" si="1"/>
        <v>0</v>
      </c>
    </row>
    <row r="58" spans="1:9" ht="12.75">
      <c r="A58" s="39">
        <v>606</v>
      </c>
      <c r="B58" s="223" t="s">
        <v>34</v>
      </c>
      <c r="C58" s="224"/>
      <c r="D58" s="225"/>
      <c r="E58" s="41">
        <v>470</v>
      </c>
      <c r="F58" s="41">
        <v>105</v>
      </c>
      <c r="G58" s="40">
        <v>470</v>
      </c>
      <c r="H58" s="40">
        <v>105</v>
      </c>
      <c r="I58" s="42">
        <f t="shared" si="1"/>
        <v>0</v>
      </c>
    </row>
    <row r="59" spans="1:9" ht="12.75">
      <c r="A59" s="43" t="s">
        <v>35</v>
      </c>
      <c r="B59" s="242" t="s">
        <v>36</v>
      </c>
      <c r="C59" s="243"/>
      <c r="D59" s="244"/>
      <c r="E59" s="44">
        <f>SUM(E52:E58)</f>
        <v>43000</v>
      </c>
      <c r="F59" s="142">
        <f>SUM(F52:F58)</f>
        <v>8680</v>
      </c>
      <c r="G59" s="44">
        <f>SUM(G52:G58)</f>
        <v>43045</v>
      </c>
      <c r="H59" s="44">
        <f>SUM(H52:H58)</f>
        <v>8375</v>
      </c>
      <c r="I59" s="45">
        <f>SUM(I52:I58)</f>
        <v>305</v>
      </c>
    </row>
    <row r="60" spans="1:9" ht="12.75">
      <c r="A60" s="39">
        <v>230</v>
      </c>
      <c r="B60" s="223" t="s">
        <v>37</v>
      </c>
      <c r="C60" s="224"/>
      <c r="D60" s="225"/>
      <c r="E60" s="41"/>
      <c r="F60" s="41"/>
      <c r="G60" s="40"/>
      <c r="H60" s="40"/>
      <c r="I60" s="42">
        <f>F60-H60</f>
        <v>0</v>
      </c>
    </row>
    <row r="61" spans="1:9" ht="12.75">
      <c r="A61" s="39">
        <v>231</v>
      </c>
      <c r="B61" s="223" t="s">
        <v>38</v>
      </c>
      <c r="C61" s="224"/>
      <c r="D61" s="225"/>
      <c r="E61" s="41">
        <v>1000</v>
      </c>
      <c r="F61" s="41">
        <v>165</v>
      </c>
      <c r="G61" s="40">
        <v>1000</v>
      </c>
      <c r="H61" s="40">
        <v>124</v>
      </c>
      <c r="I61" s="42">
        <f>F61-H61</f>
        <v>41</v>
      </c>
    </row>
    <row r="62" spans="1:9" ht="12.75">
      <c r="A62" s="39">
        <v>232</v>
      </c>
      <c r="B62" s="223" t="s">
        <v>39</v>
      </c>
      <c r="C62" s="224"/>
      <c r="D62" s="225"/>
      <c r="E62" s="41"/>
      <c r="F62" s="41"/>
      <c r="G62" s="40"/>
      <c r="H62" s="41"/>
      <c r="I62" s="42">
        <f>F62-H62</f>
        <v>0</v>
      </c>
    </row>
    <row r="63" spans="1:9" ht="12.75">
      <c r="A63" s="43" t="s">
        <v>40</v>
      </c>
      <c r="B63" s="242" t="s">
        <v>41</v>
      </c>
      <c r="C63" s="243"/>
      <c r="D63" s="244"/>
      <c r="E63" s="44">
        <f>SUM(E60:E62)</f>
        <v>1000</v>
      </c>
      <c r="F63" s="44">
        <f>SUM(F60:F62)</f>
        <v>165</v>
      </c>
      <c r="G63" s="44">
        <f>SUM(G60:G62)</f>
        <v>1000</v>
      </c>
      <c r="H63" s="44">
        <f>SUM(H60:H62)</f>
        <v>124</v>
      </c>
      <c r="I63" s="45">
        <f>SUM(I60:I62)</f>
        <v>41</v>
      </c>
    </row>
    <row r="64" spans="1:9" ht="12.75">
      <c r="A64" s="39"/>
      <c r="B64" s="223"/>
      <c r="C64" s="224"/>
      <c r="D64" s="225"/>
      <c r="E64" s="46"/>
      <c r="F64" s="46"/>
      <c r="G64" s="46"/>
      <c r="H64" s="46"/>
      <c r="I64" s="47"/>
    </row>
    <row r="65" spans="1:9" ht="13.5" thickBot="1">
      <c r="A65" s="48" t="s">
        <v>42</v>
      </c>
      <c r="B65" s="245" t="s">
        <v>43</v>
      </c>
      <c r="C65" s="246"/>
      <c r="D65" s="247"/>
      <c r="E65" s="49">
        <f>SUM(E63+E59)</f>
        <v>44000</v>
      </c>
      <c r="F65" s="49">
        <f>SUM(F63+F59)</f>
        <v>8845</v>
      </c>
      <c r="G65" s="49">
        <f>SUM(G63+G59)</f>
        <v>44045</v>
      </c>
      <c r="H65" s="49">
        <f>SUM(H63+H59)</f>
        <v>8499</v>
      </c>
      <c r="I65" s="50">
        <f>SUM(I63+I59)</f>
        <v>346</v>
      </c>
    </row>
    <row r="66" spans="1:9" ht="13.5" thickBot="1">
      <c r="A66" s="51"/>
      <c r="B66" s="51"/>
      <c r="C66" s="51"/>
      <c r="D66" s="51"/>
      <c r="E66" s="52"/>
      <c r="F66" s="52"/>
      <c r="G66" s="53"/>
      <c r="H66" s="53"/>
      <c r="I66" s="53"/>
    </row>
    <row r="67" spans="1:9" ht="13.5" thickBot="1">
      <c r="A67" s="54" t="s">
        <v>44</v>
      </c>
      <c r="B67" s="55"/>
      <c r="C67" s="55"/>
      <c r="D67" s="55"/>
      <c r="E67" s="56">
        <v>0</v>
      </c>
      <c r="F67" s="56">
        <v>0</v>
      </c>
      <c r="G67" s="57">
        <v>0</v>
      </c>
      <c r="H67" s="57">
        <v>0</v>
      </c>
      <c r="I67" s="58">
        <v>0</v>
      </c>
    </row>
    <row r="68" spans="5:9" ht="13.5" thickBot="1">
      <c r="E68" s="1"/>
      <c r="F68" s="1"/>
      <c r="G68" s="59"/>
      <c r="H68" s="59"/>
      <c r="I68" s="59"/>
    </row>
    <row r="69" spans="1:9" ht="13.5" thickBot="1">
      <c r="A69" s="60" t="s">
        <v>45</v>
      </c>
      <c r="B69" s="55"/>
      <c r="C69" s="55"/>
      <c r="D69" s="55"/>
      <c r="E69" s="56">
        <f>SUM(E59+E63+E67)</f>
        <v>44000</v>
      </c>
      <c r="F69" s="56">
        <f>SUM(F59+F63+F67)</f>
        <v>8845</v>
      </c>
      <c r="G69" s="57">
        <f>SUM(G59+G63+G67)</f>
        <v>44045</v>
      </c>
      <c r="H69" s="57">
        <f>SUM(H59+H63+H67)</f>
        <v>8499</v>
      </c>
      <c r="I69" s="58">
        <f>SUM(I59+I63+I67)</f>
        <v>346</v>
      </c>
    </row>
    <row r="71" spans="1:9" ht="12.75">
      <c r="A71" s="263" t="s">
        <v>46</v>
      </c>
      <c r="B71" s="61" t="s">
        <v>27</v>
      </c>
      <c r="C71" s="152" t="s">
        <v>81</v>
      </c>
      <c r="D71" s="63"/>
      <c r="E71" s="266" t="s">
        <v>47</v>
      </c>
      <c r="F71" s="61" t="s">
        <v>27</v>
      </c>
      <c r="G71" s="152" t="s">
        <v>120</v>
      </c>
      <c r="H71" s="64"/>
      <c r="I71" s="63"/>
    </row>
    <row r="72" spans="1:9" ht="12.75">
      <c r="A72" s="264"/>
      <c r="B72" s="61" t="s">
        <v>48</v>
      </c>
      <c r="C72" s="62"/>
      <c r="D72" s="63"/>
      <c r="E72" s="267"/>
      <c r="F72" s="61" t="s">
        <v>48</v>
      </c>
      <c r="G72" s="62"/>
      <c r="H72" s="64"/>
      <c r="I72" s="63"/>
    </row>
    <row r="73" spans="1:9" ht="12.75">
      <c r="A73" s="265"/>
      <c r="B73" s="61" t="s">
        <v>49</v>
      </c>
      <c r="C73" s="240" t="s">
        <v>143</v>
      </c>
      <c r="D73" s="65"/>
      <c r="E73" s="268"/>
      <c r="F73" s="61" t="s">
        <v>49</v>
      </c>
      <c r="G73" s="233">
        <v>41389</v>
      </c>
      <c r="H73" s="66"/>
      <c r="I73" s="65"/>
    </row>
    <row r="76" spans="1:9" ht="15.75">
      <c r="A76" s="7" t="s">
        <v>0</v>
      </c>
      <c r="B76" s="7"/>
      <c r="C76" s="7"/>
      <c r="D76" s="7"/>
      <c r="E76" s="7"/>
      <c r="F76" s="7"/>
      <c r="G76" s="7"/>
      <c r="H76" s="234"/>
      <c r="I76" s="234"/>
    </row>
  </sheetData>
  <sheetProtection/>
  <mergeCells count="41">
    <mergeCell ref="A71:A73"/>
    <mergeCell ref="E71:E73"/>
    <mergeCell ref="L28:N28"/>
    <mergeCell ref="K34:K36"/>
    <mergeCell ref="O34:O36"/>
    <mergeCell ref="L24:N24"/>
    <mergeCell ref="L25:N25"/>
    <mergeCell ref="L26:N26"/>
    <mergeCell ref="L27:N27"/>
    <mergeCell ref="L20:N20"/>
    <mergeCell ref="L21:N21"/>
    <mergeCell ref="L22:N22"/>
    <mergeCell ref="L23:N23"/>
    <mergeCell ref="L16:N16"/>
    <mergeCell ref="L17:N17"/>
    <mergeCell ref="L18:N18"/>
    <mergeCell ref="L19:N19"/>
    <mergeCell ref="L7:Q7"/>
    <mergeCell ref="L9:Q9"/>
    <mergeCell ref="O11:S11"/>
    <mergeCell ref="L15:N15"/>
    <mergeCell ref="B7:G7"/>
    <mergeCell ref="B9:G9"/>
    <mergeCell ref="E11:I11"/>
    <mergeCell ref="B15:D15"/>
    <mergeCell ref="B16:D16"/>
    <mergeCell ref="B17:D17"/>
    <mergeCell ref="B18:D18"/>
    <mergeCell ref="B19:D19"/>
    <mergeCell ref="B20:D20"/>
    <mergeCell ref="B21:D21"/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7"/>
  <sheetViews>
    <sheetView zoomScalePageLayoutView="0" workbookViewId="0" topLeftCell="A34">
      <selection activeCell="A37" sqref="A37:I71"/>
    </sheetView>
  </sheetViews>
  <sheetFormatPr defaultColWidth="9.140625" defaultRowHeight="12.75"/>
  <cols>
    <col min="1" max="1" width="11.7109375" style="0" customWidth="1"/>
    <col min="4" max="4" width="20.8515625" style="0" customWidth="1"/>
    <col min="5" max="5" width="10.7109375" style="0" customWidth="1"/>
    <col min="6" max="6" width="22.57421875" style="0" customWidth="1"/>
    <col min="7" max="7" width="12.421875" style="0" customWidth="1"/>
    <col min="8" max="8" width="14.00390625" style="0" customWidth="1"/>
  </cols>
  <sheetData>
    <row r="3" spans="1:8" ht="15.75">
      <c r="A3" s="7" t="s">
        <v>7</v>
      </c>
      <c r="B3" s="7"/>
      <c r="C3" s="7" t="s">
        <v>8</v>
      </c>
      <c r="D3" s="7"/>
      <c r="E3" s="7"/>
      <c r="F3" s="7"/>
      <c r="G3" s="7"/>
      <c r="H3" s="7"/>
    </row>
    <row r="5" spans="1:3" ht="12.75">
      <c r="A5" s="5" t="s">
        <v>50</v>
      </c>
      <c r="B5" s="5"/>
      <c r="C5" s="5" t="s">
        <v>51</v>
      </c>
    </row>
    <row r="6" ht="12.75">
      <c r="A6" s="5"/>
    </row>
    <row r="7" spans="1:8" ht="13.5" thickBot="1">
      <c r="A7" s="2"/>
      <c r="B7" s="2"/>
      <c r="C7" s="2"/>
      <c r="D7" s="8" t="s">
        <v>121</v>
      </c>
      <c r="E7" s="2"/>
      <c r="F7" s="2"/>
      <c r="G7" s="2"/>
      <c r="H7" s="131" t="s">
        <v>76</v>
      </c>
    </row>
    <row r="8" spans="1:8" ht="12.75">
      <c r="A8" s="68"/>
      <c r="B8" s="10"/>
      <c r="C8" s="10"/>
      <c r="D8" s="10"/>
      <c r="E8" s="10"/>
      <c r="F8" s="10"/>
      <c r="G8" s="10"/>
      <c r="H8" s="69"/>
    </row>
    <row r="9" spans="1:8" ht="12.75">
      <c r="A9" s="20" t="s">
        <v>52</v>
      </c>
      <c r="B9" s="285" t="s">
        <v>83</v>
      </c>
      <c r="C9" s="286"/>
      <c r="D9" s="286"/>
      <c r="E9" s="286"/>
      <c r="F9" s="287"/>
      <c r="G9" s="153" t="s">
        <v>82</v>
      </c>
      <c r="H9" s="70"/>
    </row>
    <row r="10" spans="1:8" ht="12.75">
      <c r="A10" s="71"/>
      <c r="B10" s="32"/>
      <c r="C10" s="32"/>
      <c r="D10" s="32"/>
      <c r="E10" s="18"/>
      <c r="F10" s="18"/>
      <c r="G10" s="72"/>
      <c r="H10" s="19"/>
    </row>
    <row r="11" spans="1:8" ht="12.75">
      <c r="A11" s="71"/>
      <c r="B11" s="32"/>
      <c r="C11" s="32"/>
      <c r="D11" s="32"/>
      <c r="E11" s="275" t="s">
        <v>53</v>
      </c>
      <c r="F11" s="276"/>
      <c r="G11" s="276"/>
      <c r="H11" s="277"/>
    </row>
    <row r="12" spans="1:8" ht="12.75">
      <c r="A12" s="71"/>
      <c r="B12" s="73"/>
      <c r="C12" s="73"/>
      <c r="D12" s="73"/>
      <c r="E12" s="74"/>
      <c r="F12" s="74"/>
      <c r="G12" s="74"/>
      <c r="H12" s="75" t="s">
        <v>0</v>
      </c>
    </row>
    <row r="13" spans="1:8" ht="12.75">
      <c r="A13" s="76" t="s">
        <v>54</v>
      </c>
      <c r="B13" s="73"/>
      <c r="C13" s="73"/>
      <c r="D13" s="73"/>
      <c r="E13" s="33" t="s">
        <v>55</v>
      </c>
      <c r="F13" s="33" t="s">
        <v>56</v>
      </c>
      <c r="G13" s="33" t="s">
        <v>25</v>
      </c>
      <c r="H13" s="34" t="s">
        <v>26</v>
      </c>
    </row>
    <row r="14" spans="1:8" ht="12.75">
      <c r="A14" s="77" t="s">
        <v>15</v>
      </c>
      <c r="B14" s="78" t="s">
        <v>27</v>
      </c>
      <c r="C14" s="79"/>
      <c r="D14" s="79"/>
      <c r="E14" s="33" t="s">
        <v>127</v>
      </c>
      <c r="F14" s="33"/>
      <c r="G14" s="33">
        <v>2013</v>
      </c>
      <c r="H14" s="34">
        <v>2013</v>
      </c>
    </row>
    <row r="15" spans="1:8" ht="12.75">
      <c r="A15" s="143" t="s">
        <v>75</v>
      </c>
      <c r="B15" s="288" t="s">
        <v>14</v>
      </c>
      <c r="C15" s="289"/>
      <c r="D15" s="290"/>
      <c r="E15" s="94">
        <v>44000</v>
      </c>
      <c r="F15" s="144">
        <v>44045</v>
      </c>
      <c r="G15" s="139">
        <v>8499</v>
      </c>
      <c r="H15" s="140">
        <f>SUM(F15-G15)</f>
        <v>35546</v>
      </c>
    </row>
    <row r="16" spans="1:8" ht="12.75">
      <c r="A16" s="145"/>
      <c r="B16" s="288"/>
      <c r="C16" s="289"/>
      <c r="D16" s="290"/>
      <c r="E16" s="94"/>
      <c r="F16" s="144"/>
      <c r="G16" s="82"/>
      <c r="H16" s="83"/>
    </row>
    <row r="17" spans="1:8" ht="12.75">
      <c r="A17" s="80"/>
      <c r="B17" s="257"/>
      <c r="C17" s="258"/>
      <c r="D17" s="259"/>
      <c r="E17" s="81"/>
      <c r="F17" s="81"/>
      <c r="G17" s="81"/>
      <c r="H17" s="84"/>
    </row>
    <row r="18" spans="1:8" ht="12.75">
      <c r="A18" s="80"/>
      <c r="B18" s="257"/>
      <c r="C18" s="258"/>
      <c r="D18" s="259"/>
      <c r="E18" s="81"/>
      <c r="F18" s="81"/>
      <c r="G18" s="81"/>
      <c r="H18" s="84"/>
    </row>
    <row r="19" spans="1:8" ht="12.75">
      <c r="A19" s="80"/>
      <c r="B19" s="257"/>
      <c r="C19" s="258"/>
      <c r="D19" s="259"/>
      <c r="E19" s="81"/>
      <c r="F19" s="81"/>
      <c r="G19" s="81"/>
      <c r="H19" s="84"/>
    </row>
    <row r="20" spans="1:8" ht="12.75">
      <c r="A20" s="80"/>
      <c r="B20" s="257"/>
      <c r="C20" s="258"/>
      <c r="D20" s="259"/>
      <c r="E20" s="81"/>
      <c r="F20" s="81"/>
      <c r="G20" s="81"/>
      <c r="H20" s="84"/>
    </row>
    <row r="21" spans="1:8" ht="12.75">
      <c r="A21" s="80"/>
      <c r="B21" s="257"/>
      <c r="C21" s="258"/>
      <c r="D21" s="259"/>
      <c r="E21" s="81"/>
      <c r="F21" s="81"/>
      <c r="G21" s="81"/>
      <c r="H21" s="84"/>
    </row>
    <row r="22" spans="1:8" ht="13.5" thickBot="1">
      <c r="A22" s="80" t="s">
        <v>57</v>
      </c>
      <c r="B22" s="257" t="s">
        <v>57</v>
      </c>
      <c r="C22" s="258"/>
      <c r="D22" s="259"/>
      <c r="E22" s="81" t="s">
        <v>57</v>
      </c>
      <c r="F22" s="81" t="s">
        <v>57</v>
      </c>
      <c r="G22" s="81" t="s">
        <v>57</v>
      </c>
      <c r="H22" s="84" t="s">
        <v>57</v>
      </c>
    </row>
    <row r="23" spans="1:8" ht="13.5" thickBot="1">
      <c r="A23" s="282" t="s">
        <v>58</v>
      </c>
      <c r="B23" s="283"/>
      <c r="C23" s="283"/>
      <c r="D23" s="284"/>
      <c r="E23" s="85">
        <f>SUM(E15:E22)</f>
        <v>44000</v>
      </c>
      <c r="F23" s="85">
        <f>SUM(F15:F22)</f>
        <v>44045</v>
      </c>
      <c r="G23" s="85">
        <f>SUM(G15:G22)</f>
        <v>8499</v>
      </c>
      <c r="H23" s="140">
        <f>SUM(F23-G23)</f>
        <v>35546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63" t="s">
        <v>46</v>
      </c>
      <c r="B25" s="61" t="s">
        <v>27</v>
      </c>
      <c r="C25" s="152" t="s">
        <v>102</v>
      </c>
      <c r="D25" s="63"/>
      <c r="E25" s="266" t="s">
        <v>47</v>
      </c>
      <c r="F25" s="61" t="s">
        <v>27</v>
      </c>
      <c r="G25" s="152" t="s">
        <v>103</v>
      </c>
      <c r="H25" s="63"/>
    </row>
    <row r="26" spans="1:8" ht="12.75">
      <c r="A26" s="264"/>
      <c r="B26" s="61" t="s">
        <v>48</v>
      </c>
      <c r="C26" s="62"/>
      <c r="D26" s="63"/>
      <c r="E26" s="267"/>
      <c r="F26" s="61" t="s">
        <v>48</v>
      </c>
      <c r="G26" s="62"/>
      <c r="H26" s="63"/>
    </row>
    <row r="27" spans="1:8" ht="21" customHeight="1">
      <c r="A27" s="265"/>
      <c r="B27" s="61" t="s">
        <v>49</v>
      </c>
      <c r="C27" s="233">
        <v>41389</v>
      </c>
      <c r="D27" s="65"/>
      <c r="E27" s="268"/>
      <c r="F27" s="61" t="s">
        <v>49</v>
      </c>
      <c r="G27" s="233">
        <v>41389</v>
      </c>
      <c r="H27" s="65"/>
    </row>
    <row r="43" spans="1:8" ht="15.75">
      <c r="A43" s="7" t="s">
        <v>7</v>
      </c>
      <c r="B43" s="7"/>
      <c r="C43" s="7" t="s">
        <v>8</v>
      </c>
      <c r="D43" s="7"/>
      <c r="E43" s="7"/>
      <c r="F43" s="7"/>
      <c r="G43" s="7"/>
      <c r="H43" s="7"/>
    </row>
    <row r="45" spans="1:3" ht="12.75">
      <c r="A45" s="5" t="s">
        <v>50</v>
      </c>
      <c r="B45" s="5"/>
      <c r="C45" s="5" t="s">
        <v>51</v>
      </c>
    </row>
    <row r="46" ht="12.75">
      <c r="A46" s="5"/>
    </row>
    <row r="47" spans="1:8" ht="13.5" thickBot="1">
      <c r="A47" s="2"/>
      <c r="B47" s="2"/>
      <c r="C47" s="2"/>
      <c r="D47" s="8" t="s">
        <v>126</v>
      </c>
      <c r="E47" s="2"/>
      <c r="F47" s="2"/>
      <c r="G47" s="2"/>
      <c r="H47" s="131" t="s">
        <v>76</v>
      </c>
    </row>
    <row r="48" spans="1:8" ht="12.75">
      <c r="A48" s="68"/>
      <c r="B48" s="10"/>
      <c r="C48" s="10"/>
      <c r="D48" s="10"/>
      <c r="E48" s="10"/>
      <c r="F48" s="10"/>
      <c r="G48" s="10"/>
      <c r="H48" s="69"/>
    </row>
    <row r="49" spans="1:8" ht="12.75">
      <c r="A49" s="20" t="s">
        <v>52</v>
      </c>
      <c r="B49" s="285" t="s">
        <v>83</v>
      </c>
      <c r="C49" s="286"/>
      <c r="D49" s="286"/>
      <c r="E49" s="286"/>
      <c r="F49" s="287"/>
      <c r="G49" s="153" t="s">
        <v>82</v>
      </c>
      <c r="H49" s="70"/>
    </row>
    <row r="50" spans="1:8" ht="12.75">
      <c r="A50" s="71"/>
      <c r="B50" s="32"/>
      <c r="C50" s="32"/>
      <c r="D50" s="32"/>
      <c r="E50" s="18"/>
      <c r="F50" s="18"/>
      <c r="G50" s="72"/>
      <c r="H50" s="19"/>
    </row>
    <row r="51" spans="1:8" ht="12.75">
      <c r="A51" s="71"/>
      <c r="B51" s="32"/>
      <c r="C51" s="32"/>
      <c r="D51" s="32"/>
      <c r="E51" s="275" t="s">
        <v>53</v>
      </c>
      <c r="F51" s="276"/>
      <c r="G51" s="276"/>
      <c r="H51" s="277"/>
    </row>
    <row r="52" spans="1:8" ht="12.75">
      <c r="A52" s="71"/>
      <c r="B52" s="73"/>
      <c r="C52" s="73"/>
      <c r="D52" s="73"/>
      <c r="E52" s="74"/>
      <c r="F52" s="74"/>
      <c r="G52" s="74"/>
      <c r="H52" s="75" t="s">
        <v>0</v>
      </c>
    </row>
    <row r="53" spans="1:8" ht="12.75">
      <c r="A53" s="76" t="s">
        <v>54</v>
      </c>
      <c r="B53" s="73"/>
      <c r="C53" s="73"/>
      <c r="D53" s="73"/>
      <c r="E53" s="33" t="s">
        <v>55</v>
      </c>
      <c r="F53" s="33" t="s">
        <v>56</v>
      </c>
      <c r="G53" s="33" t="s">
        <v>25</v>
      </c>
      <c r="H53" s="34" t="s">
        <v>26</v>
      </c>
    </row>
    <row r="54" spans="1:8" ht="13.5" thickBot="1">
      <c r="A54" s="77" t="s">
        <v>15</v>
      </c>
      <c r="B54" s="78" t="s">
        <v>27</v>
      </c>
      <c r="C54" s="79"/>
      <c r="D54" s="79"/>
      <c r="E54" s="33" t="s">
        <v>127</v>
      </c>
      <c r="F54" s="33" t="s">
        <v>137</v>
      </c>
      <c r="G54" s="33">
        <v>2012</v>
      </c>
      <c r="H54" s="34">
        <v>2012</v>
      </c>
    </row>
    <row r="55" spans="1:8" ht="12.75" customHeight="1" thickBot="1">
      <c r="A55" s="143" t="s">
        <v>75</v>
      </c>
      <c r="B55" s="229" t="s">
        <v>14</v>
      </c>
      <c r="C55" s="230"/>
      <c r="D55" s="231"/>
      <c r="E55" s="94">
        <v>44000</v>
      </c>
      <c r="F55" s="144">
        <v>8845</v>
      </c>
      <c r="G55" s="139">
        <v>8499</v>
      </c>
      <c r="H55" s="86">
        <f>F55-G55</f>
        <v>346</v>
      </c>
    </row>
    <row r="56" spans="1:8" ht="12.75">
      <c r="A56" s="145"/>
      <c r="B56" s="229"/>
      <c r="C56" s="230"/>
      <c r="D56" s="231"/>
      <c r="E56" s="94"/>
      <c r="F56" s="144"/>
      <c r="G56" s="82"/>
      <c r="H56" s="83"/>
    </row>
    <row r="57" spans="1:8" ht="12.75">
      <c r="A57" s="80"/>
      <c r="B57" s="223"/>
      <c r="C57" s="224"/>
      <c r="D57" s="225"/>
      <c r="E57" s="81"/>
      <c r="F57" s="81"/>
      <c r="G57" s="81"/>
      <c r="H57" s="84"/>
    </row>
    <row r="58" spans="1:8" ht="12.75">
      <c r="A58" s="80"/>
      <c r="B58" s="223"/>
      <c r="C58" s="224"/>
      <c r="D58" s="225"/>
      <c r="E58" s="81"/>
      <c r="F58" s="81"/>
      <c r="G58" s="81"/>
      <c r="H58" s="84"/>
    </row>
    <row r="59" spans="1:8" ht="12.75">
      <c r="A59" s="80"/>
      <c r="B59" s="223"/>
      <c r="C59" s="224"/>
      <c r="D59" s="225"/>
      <c r="E59" s="81"/>
      <c r="F59" s="81"/>
      <c r="G59" s="81"/>
      <c r="H59" s="84"/>
    </row>
    <row r="60" spans="1:8" ht="12.75">
      <c r="A60" s="80"/>
      <c r="B60" s="223"/>
      <c r="C60" s="224"/>
      <c r="D60" s="225"/>
      <c r="E60" s="81"/>
      <c r="F60" s="81"/>
      <c r="G60" s="81"/>
      <c r="H60" s="84"/>
    </row>
    <row r="61" spans="1:8" ht="12.75">
      <c r="A61" s="80"/>
      <c r="B61" s="223"/>
      <c r="C61" s="224"/>
      <c r="D61" s="225"/>
      <c r="E61" s="81"/>
      <c r="F61" s="81"/>
      <c r="G61" s="81"/>
      <c r="H61" s="84"/>
    </row>
    <row r="62" spans="1:8" ht="13.5" thickBot="1">
      <c r="A62" s="80" t="s">
        <v>57</v>
      </c>
      <c r="B62" s="223" t="s">
        <v>57</v>
      </c>
      <c r="C62" s="224"/>
      <c r="D62" s="225"/>
      <c r="E62" s="81" t="s">
        <v>57</v>
      </c>
      <c r="F62" s="81" t="s">
        <v>57</v>
      </c>
      <c r="G62" s="81" t="s">
        <v>57</v>
      </c>
      <c r="H62" s="84" t="s">
        <v>57</v>
      </c>
    </row>
    <row r="63" spans="1:8" ht="13.5" thickBot="1">
      <c r="A63" s="226" t="s">
        <v>58</v>
      </c>
      <c r="B63" s="227"/>
      <c r="C63" s="227"/>
      <c r="D63" s="228"/>
      <c r="E63" s="85">
        <f>SUM(E55:E62)</f>
        <v>44000</v>
      </c>
      <c r="F63" s="85">
        <f>SUM(F55:F62)</f>
        <v>8845</v>
      </c>
      <c r="G63" s="85">
        <f>SUM(G55:G62)</f>
        <v>8499</v>
      </c>
      <c r="H63" s="86">
        <f>F63-G63</f>
        <v>346</v>
      </c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33.75">
      <c r="A65" s="220" t="s">
        <v>46</v>
      </c>
      <c r="B65" s="61" t="s">
        <v>27</v>
      </c>
      <c r="C65" s="152" t="s">
        <v>81</v>
      </c>
      <c r="D65" s="63"/>
      <c r="E65" s="266" t="s">
        <v>47</v>
      </c>
      <c r="F65" s="61" t="s">
        <v>27</v>
      </c>
      <c r="G65" s="152" t="s">
        <v>103</v>
      </c>
      <c r="H65" s="63"/>
    </row>
    <row r="66" spans="1:8" ht="12.75">
      <c r="A66" s="221"/>
      <c r="B66" s="61" t="s">
        <v>48</v>
      </c>
      <c r="C66" s="62"/>
      <c r="D66" s="63"/>
      <c r="E66" s="267"/>
      <c r="F66" s="61" t="s">
        <v>48</v>
      </c>
      <c r="G66" s="62"/>
      <c r="H66" s="63"/>
    </row>
    <row r="67" spans="1:8" ht="12.75">
      <c r="A67" s="222"/>
      <c r="B67" s="61" t="s">
        <v>49</v>
      </c>
      <c r="C67" s="233">
        <v>41389</v>
      </c>
      <c r="D67" s="65"/>
      <c r="E67" s="268"/>
      <c r="F67" s="61" t="s">
        <v>49</v>
      </c>
      <c r="G67" s="233">
        <v>41383</v>
      </c>
      <c r="H67" s="65"/>
    </row>
  </sheetData>
  <sheetProtection/>
  <mergeCells count="16">
    <mergeCell ref="E65:E67"/>
    <mergeCell ref="B9:F9"/>
    <mergeCell ref="E11:H11"/>
    <mergeCell ref="B15:D15"/>
    <mergeCell ref="B16:D16"/>
    <mergeCell ref="B17:D17"/>
    <mergeCell ref="B18:D18"/>
    <mergeCell ref="B49:F49"/>
    <mergeCell ref="E51:H51"/>
    <mergeCell ref="B19:D19"/>
    <mergeCell ref="B20:D20"/>
    <mergeCell ref="E25:E27"/>
    <mergeCell ref="B21:D21"/>
    <mergeCell ref="B22:D22"/>
    <mergeCell ref="A23:D23"/>
    <mergeCell ref="A25:A27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37"/>
    </sheetView>
  </sheetViews>
  <sheetFormatPr defaultColWidth="9.140625" defaultRowHeight="12.75"/>
  <cols>
    <col min="1" max="1" width="13.7109375" style="0" customWidth="1"/>
    <col min="2" max="2" width="21.00390625" style="0" customWidth="1"/>
    <col min="3" max="3" width="12.8515625" style="0" customWidth="1"/>
    <col min="4" max="4" width="17.28125" style="0" customWidth="1"/>
    <col min="5" max="5" width="16.57421875" style="0" customWidth="1"/>
    <col min="6" max="6" width="16.421875" style="0" customWidth="1"/>
    <col min="7" max="7" width="23.57421875" style="0" customWidth="1"/>
  </cols>
  <sheetData>
    <row r="1" spans="1:7" ht="15.75">
      <c r="A1" s="7" t="s">
        <v>105</v>
      </c>
      <c r="B1" s="7"/>
      <c r="C1" s="7" t="s">
        <v>8</v>
      </c>
      <c r="D1" s="7"/>
      <c r="E1" s="7"/>
      <c r="F1" s="151" t="s">
        <v>77</v>
      </c>
      <c r="G1" s="131"/>
    </row>
    <row r="3" spans="1:3" ht="12.75">
      <c r="A3" s="5" t="s">
        <v>70</v>
      </c>
      <c r="B3" s="5"/>
      <c r="C3" s="5" t="s">
        <v>71</v>
      </c>
    </row>
    <row r="4" ht="12.75">
      <c r="A4" s="5"/>
    </row>
    <row r="5" spans="1:7" ht="13.5" thickBot="1">
      <c r="A5" s="2"/>
      <c r="B5" s="2"/>
      <c r="C5" s="2"/>
      <c r="D5" s="8" t="s">
        <v>146</v>
      </c>
      <c r="E5" s="2"/>
      <c r="F5" s="2"/>
      <c r="G5" s="131" t="s">
        <v>76</v>
      </c>
    </row>
    <row r="6" spans="1:7" ht="12.75">
      <c r="A6" s="9"/>
      <c r="B6" s="87"/>
      <c r="C6" s="87"/>
      <c r="D6" s="87"/>
      <c r="E6" s="88"/>
      <c r="F6" s="87"/>
      <c r="G6" s="13"/>
    </row>
    <row r="7" spans="1:7" ht="12.75">
      <c r="A7" s="14" t="s">
        <v>11</v>
      </c>
      <c r="B7" s="285" t="s">
        <v>84</v>
      </c>
      <c r="C7" s="286"/>
      <c r="D7" s="286"/>
      <c r="E7" s="287"/>
      <c r="F7" s="21" t="s">
        <v>12</v>
      </c>
      <c r="G7" s="101">
        <v>1089001</v>
      </c>
    </row>
    <row r="8" spans="1:7" ht="12.75">
      <c r="A8" s="17"/>
      <c r="B8" s="18"/>
      <c r="C8" s="18"/>
      <c r="D8" s="18"/>
      <c r="E8" s="18"/>
      <c r="F8" s="18"/>
      <c r="G8" s="90"/>
    </row>
    <row r="9" spans="1:7" ht="12.75">
      <c r="A9" s="20" t="s">
        <v>13</v>
      </c>
      <c r="B9" s="285" t="s">
        <v>14</v>
      </c>
      <c r="C9" s="286"/>
      <c r="D9" s="286"/>
      <c r="E9" s="287"/>
      <c r="F9" s="21" t="s">
        <v>15</v>
      </c>
      <c r="G9" s="123" t="s">
        <v>75</v>
      </c>
    </row>
    <row r="10" spans="1:7" ht="12.75">
      <c r="A10" s="23"/>
      <c r="B10" s="24"/>
      <c r="C10" s="24"/>
      <c r="D10" s="24"/>
      <c r="E10" s="25"/>
      <c r="F10" s="25"/>
      <c r="G10" s="102"/>
    </row>
    <row r="11" spans="1:7" ht="12.75">
      <c r="A11" s="71"/>
      <c r="B11" s="32"/>
      <c r="C11" s="32"/>
      <c r="D11" s="32"/>
      <c r="E11" s="275" t="s">
        <v>72</v>
      </c>
      <c r="F11" s="276"/>
      <c r="G11" s="277"/>
    </row>
    <row r="12" spans="1:7" ht="12.75">
      <c r="A12" s="71"/>
      <c r="B12" s="73"/>
      <c r="C12" s="73"/>
      <c r="D12" s="73"/>
      <c r="E12" s="74"/>
      <c r="F12" s="74"/>
      <c r="G12" s="75"/>
    </row>
    <row r="13" spans="1:7" ht="12.75">
      <c r="A13" s="76" t="s">
        <v>73</v>
      </c>
      <c r="B13" s="73"/>
      <c r="C13" s="73"/>
      <c r="D13" s="73"/>
      <c r="E13" s="33" t="s">
        <v>55</v>
      </c>
      <c r="F13" s="33" t="s">
        <v>141</v>
      </c>
      <c r="G13" s="34" t="s">
        <v>25</v>
      </c>
    </row>
    <row r="14" spans="1:7" ht="12.75">
      <c r="A14" s="77" t="s">
        <v>64</v>
      </c>
      <c r="B14" s="103" t="s">
        <v>74</v>
      </c>
      <c r="C14" s="79"/>
      <c r="D14" s="79"/>
      <c r="E14" s="33" t="s">
        <v>127</v>
      </c>
      <c r="F14" s="33"/>
      <c r="G14" s="34" t="s">
        <v>142</v>
      </c>
    </row>
    <row r="15" spans="1:7" ht="12.75">
      <c r="A15" s="146" t="s">
        <v>119</v>
      </c>
      <c r="B15" s="125" t="s">
        <v>138</v>
      </c>
      <c r="C15" s="126"/>
      <c r="D15" s="127"/>
      <c r="E15" s="132">
        <v>7000</v>
      </c>
      <c r="F15" s="132">
        <v>7000</v>
      </c>
      <c r="G15" s="134">
        <v>1500</v>
      </c>
    </row>
    <row r="16" spans="1:7" ht="12.75">
      <c r="A16" s="146" t="s">
        <v>148</v>
      </c>
      <c r="B16" s="235" t="s">
        <v>107</v>
      </c>
      <c r="C16" s="118"/>
      <c r="D16" s="104"/>
      <c r="E16" s="106">
        <v>6000</v>
      </c>
      <c r="F16" s="106">
        <v>6000</v>
      </c>
      <c r="G16" s="134">
        <v>1100</v>
      </c>
    </row>
    <row r="17" spans="1:7" ht="12.75">
      <c r="A17" s="146" t="s">
        <v>4</v>
      </c>
      <c r="B17" s="124" t="s">
        <v>109</v>
      </c>
      <c r="C17" s="118"/>
      <c r="D17" s="104"/>
      <c r="E17" s="106">
        <v>6050</v>
      </c>
      <c r="F17" s="106">
        <v>6050</v>
      </c>
      <c r="G17" s="134">
        <v>1400</v>
      </c>
    </row>
    <row r="18" spans="1:7" ht="12.75">
      <c r="A18" s="146" t="s">
        <v>5</v>
      </c>
      <c r="B18" s="124" t="s">
        <v>108</v>
      </c>
      <c r="C18" s="118"/>
      <c r="D18" s="104"/>
      <c r="E18" s="106">
        <v>6700</v>
      </c>
      <c r="F18" s="106">
        <v>6700</v>
      </c>
      <c r="G18" s="134">
        <v>1500</v>
      </c>
    </row>
    <row r="19" spans="1:7" ht="12.75">
      <c r="A19" s="146" t="s">
        <v>149</v>
      </c>
      <c r="B19" s="124" t="s">
        <v>140</v>
      </c>
      <c r="C19" s="118"/>
      <c r="D19" s="104"/>
      <c r="E19" s="106">
        <v>1000</v>
      </c>
      <c r="F19" s="106">
        <v>1000</v>
      </c>
      <c r="G19" s="134">
        <v>124</v>
      </c>
    </row>
    <row r="20" spans="1:7" ht="12.75">
      <c r="A20" s="146" t="s">
        <v>1</v>
      </c>
      <c r="B20" s="124" t="s">
        <v>134</v>
      </c>
      <c r="C20" s="118"/>
      <c r="D20" s="104"/>
      <c r="E20" s="106">
        <v>10250</v>
      </c>
      <c r="F20" s="106">
        <v>10295</v>
      </c>
      <c r="G20" s="134">
        <v>1650</v>
      </c>
    </row>
    <row r="21" spans="1:7" ht="12.75">
      <c r="A21" s="117" t="s">
        <v>118</v>
      </c>
      <c r="B21" s="124" t="s">
        <v>139</v>
      </c>
      <c r="C21" s="118"/>
      <c r="D21" s="104"/>
      <c r="E21" s="106">
        <v>7000</v>
      </c>
      <c r="F21" s="106">
        <v>7000</v>
      </c>
      <c r="G21" s="134">
        <v>1225</v>
      </c>
    </row>
    <row r="22" spans="1:7" ht="12.75">
      <c r="A22" s="117"/>
      <c r="B22" s="124"/>
      <c r="C22" s="118"/>
      <c r="D22" s="104"/>
      <c r="E22" s="106"/>
      <c r="F22" s="135"/>
      <c r="G22" s="134"/>
    </row>
    <row r="23" spans="1:7" ht="12.75">
      <c r="A23" s="117"/>
      <c r="B23" s="124"/>
      <c r="C23" s="118"/>
      <c r="D23" s="104"/>
      <c r="E23" s="133"/>
      <c r="F23" s="135"/>
      <c r="G23" s="134"/>
    </row>
    <row r="24" spans="1:7" ht="12.75">
      <c r="A24" s="117"/>
      <c r="B24" s="124"/>
      <c r="C24" s="118"/>
      <c r="D24" s="104"/>
      <c r="E24" s="106"/>
      <c r="F24" s="135"/>
      <c r="G24" s="134"/>
    </row>
    <row r="25" spans="1:7" ht="12.75">
      <c r="A25" s="117"/>
      <c r="B25" s="124"/>
      <c r="C25" s="118"/>
      <c r="D25" s="104"/>
      <c r="E25" s="106"/>
      <c r="F25" s="135"/>
      <c r="G25" s="134"/>
    </row>
    <row r="26" spans="1:7" ht="12.75">
      <c r="A26" s="117"/>
      <c r="B26" s="124"/>
      <c r="C26" s="118"/>
      <c r="D26" s="104"/>
      <c r="E26" s="106"/>
      <c r="F26" s="135"/>
      <c r="G26" s="134"/>
    </row>
    <row r="27" spans="1:7" ht="12.75">
      <c r="A27" s="120"/>
      <c r="B27" s="124"/>
      <c r="C27" s="118"/>
      <c r="D27" s="104"/>
      <c r="E27" s="133"/>
      <c r="F27" s="135"/>
      <c r="G27" s="134"/>
    </row>
    <row r="28" spans="1:7" ht="13.5" thickBot="1">
      <c r="A28" s="122"/>
      <c r="B28" s="121"/>
      <c r="C28" s="119"/>
      <c r="D28" s="107"/>
      <c r="E28" s="81"/>
      <c r="F28" s="94"/>
      <c r="G28" s="105"/>
    </row>
    <row r="29" spans="1:7" ht="13.5" thickBot="1">
      <c r="A29" s="108"/>
      <c r="B29" s="109"/>
      <c r="C29" s="109"/>
      <c r="D29" s="109"/>
      <c r="E29" s="110">
        <f>SUM(E15:E28)</f>
        <v>44000</v>
      </c>
      <c r="F29" s="111">
        <f>SUM(F15:F28)</f>
        <v>44045</v>
      </c>
      <c r="G29" s="112">
        <f>SUM(G15:G28)</f>
        <v>8499</v>
      </c>
    </row>
    <row r="30" spans="1:7" ht="12.75">
      <c r="A30" s="113"/>
      <c r="B30" s="113"/>
      <c r="C30" s="113"/>
      <c r="D30" s="113"/>
      <c r="E30" s="114"/>
      <c r="F30" s="113"/>
      <c r="G30" s="114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63" t="s">
        <v>46</v>
      </c>
      <c r="B32" s="61" t="s">
        <v>27</v>
      </c>
      <c r="C32" s="152" t="s">
        <v>81</v>
      </c>
      <c r="D32" s="266" t="s">
        <v>47</v>
      </c>
      <c r="E32" s="61" t="s">
        <v>27</v>
      </c>
      <c r="F32" s="152" t="s">
        <v>103</v>
      </c>
      <c r="G32" s="63"/>
    </row>
    <row r="33" spans="1:7" ht="12.75">
      <c r="A33" s="264"/>
      <c r="B33" s="61" t="s">
        <v>48</v>
      </c>
      <c r="C33" s="62"/>
      <c r="D33" s="267"/>
      <c r="E33" s="61" t="s">
        <v>48</v>
      </c>
      <c r="F33" s="62"/>
      <c r="G33" s="63"/>
    </row>
    <row r="34" spans="1:7" ht="12.75">
      <c r="A34" s="265"/>
      <c r="B34" s="61" t="s">
        <v>49</v>
      </c>
      <c r="C34" s="240" t="s">
        <v>145</v>
      </c>
      <c r="D34" s="268"/>
      <c r="E34" s="61" t="s">
        <v>49</v>
      </c>
      <c r="F34" s="240">
        <v>41024</v>
      </c>
      <c r="G34" s="65"/>
    </row>
  </sheetData>
  <sheetProtection/>
  <mergeCells count="5">
    <mergeCell ref="B7:E7"/>
    <mergeCell ref="B9:E9"/>
    <mergeCell ref="E11:G11"/>
    <mergeCell ref="A32:A34"/>
    <mergeCell ref="D32:D34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" sqref="A1:J39"/>
    </sheetView>
  </sheetViews>
  <sheetFormatPr defaultColWidth="9.140625" defaultRowHeight="12.75"/>
  <cols>
    <col min="1" max="1" width="12.28125" style="0" customWidth="1"/>
    <col min="2" max="2" width="50.28125" style="0" customWidth="1"/>
    <col min="3" max="3" width="13.28125" style="0" customWidth="1"/>
    <col min="4" max="4" width="10.140625" style="0" customWidth="1"/>
    <col min="6" max="6" width="6.140625" style="0" customWidth="1"/>
    <col min="8" max="8" width="6.28125" style="0" customWidth="1"/>
    <col min="9" max="9" width="21.00390625" style="0" customWidth="1"/>
  </cols>
  <sheetData>
    <row r="1" spans="1:9" ht="15.75">
      <c r="A1" s="7" t="s">
        <v>7</v>
      </c>
      <c r="B1" s="7"/>
      <c r="C1" s="7" t="s">
        <v>8</v>
      </c>
      <c r="D1" s="7"/>
      <c r="E1" s="7"/>
      <c r="F1" s="7"/>
      <c r="G1" s="7"/>
      <c r="H1" s="253"/>
      <c r="I1" s="253"/>
    </row>
    <row r="3" spans="1:3" ht="12.75">
      <c r="A3" s="5" t="s">
        <v>59</v>
      </c>
      <c r="B3" s="5"/>
      <c r="C3" s="5" t="s">
        <v>60</v>
      </c>
    </row>
    <row r="4" spans="1:2" ht="12.75">
      <c r="A4" s="5"/>
      <c r="B4" s="5"/>
    </row>
    <row r="5" spans="1:9" ht="13.5" thickBot="1">
      <c r="A5" s="2"/>
      <c r="B5" s="2"/>
      <c r="C5" s="8" t="s">
        <v>152</v>
      </c>
      <c r="D5" s="2"/>
      <c r="E5" s="2"/>
      <c r="F5" s="2"/>
      <c r="G5" s="2"/>
      <c r="H5" s="2"/>
      <c r="I5" s="2"/>
    </row>
    <row r="6" spans="1:9" ht="12.75">
      <c r="A6" s="9"/>
      <c r="B6" s="87"/>
      <c r="C6" s="87"/>
      <c r="D6" s="88"/>
      <c r="E6" s="87"/>
      <c r="F6" s="12"/>
      <c r="G6" s="12"/>
      <c r="H6" s="89"/>
      <c r="I6" s="69"/>
    </row>
    <row r="7" spans="1:9" ht="12.75">
      <c r="A7" s="14" t="s">
        <v>11</v>
      </c>
      <c r="B7" s="285" t="s">
        <v>84</v>
      </c>
      <c r="C7" s="286"/>
      <c r="D7" s="286"/>
      <c r="E7" s="287"/>
      <c r="F7" s="16" t="s">
        <v>12</v>
      </c>
      <c r="G7" s="16">
        <v>1089001</v>
      </c>
      <c r="H7" s="18"/>
      <c r="I7" s="90"/>
    </row>
    <row r="8" spans="1:9" ht="12.75">
      <c r="A8" s="17"/>
      <c r="B8" s="18"/>
      <c r="C8" s="18"/>
      <c r="D8" s="18"/>
      <c r="E8" s="18"/>
      <c r="F8" s="18"/>
      <c r="G8" s="18"/>
      <c r="H8" s="18"/>
      <c r="I8" s="90"/>
    </row>
    <row r="9" spans="1:9" ht="12.75">
      <c r="A9" s="20" t="s">
        <v>13</v>
      </c>
      <c r="B9" s="285" t="s">
        <v>14</v>
      </c>
      <c r="C9" s="286"/>
      <c r="D9" s="286"/>
      <c r="E9" s="287"/>
      <c r="F9" s="21" t="s">
        <v>15</v>
      </c>
      <c r="G9" s="22">
        <v>1110</v>
      </c>
      <c r="H9" s="18"/>
      <c r="I9" s="90"/>
    </row>
    <row r="10" spans="1:9" ht="12.75">
      <c r="A10" s="23"/>
      <c r="B10" s="24"/>
      <c r="C10" s="24"/>
      <c r="D10" s="25"/>
      <c r="E10" s="25"/>
      <c r="F10" s="26"/>
      <c r="G10" s="26"/>
      <c r="H10" s="26"/>
      <c r="I10" s="91"/>
    </row>
    <row r="11" spans="1:9" ht="12.75">
      <c r="A11" s="76" t="s">
        <v>61</v>
      </c>
      <c r="B11" s="73"/>
      <c r="C11" s="73"/>
      <c r="D11" s="74" t="s">
        <v>62</v>
      </c>
      <c r="E11" s="74" t="s">
        <v>62</v>
      </c>
      <c r="F11" s="291" t="s">
        <v>63</v>
      </c>
      <c r="G11" s="292"/>
      <c r="H11" s="293"/>
      <c r="I11" s="294" t="s">
        <v>6</v>
      </c>
    </row>
    <row r="12" spans="1:9" ht="12.75">
      <c r="A12" s="77" t="s">
        <v>64</v>
      </c>
      <c r="B12" s="78" t="s">
        <v>65</v>
      </c>
      <c r="C12" s="92" t="s">
        <v>66</v>
      </c>
      <c r="D12" s="33" t="s">
        <v>2</v>
      </c>
      <c r="E12" s="33" t="s">
        <v>3</v>
      </c>
      <c r="F12" s="93" t="s">
        <v>67</v>
      </c>
      <c r="G12" s="28" t="s">
        <v>68</v>
      </c>
      <c r="H12" s="93" t="s">
        <v>69</v>
      </c>
      <c r="I12" s="295"/>
    </row>
    <row r="13" spans="1:9" ht="12.75">
      <c r="A13" s="117" t="s">
        <v>115</v>
      </c>
      <c r="B13" s="125" t="s">
        <v>113</v>
      </c>
      <c r="C13" s="132" t="s">
        <v>85</v>
      </c>
      <c r="D13" s="132">
        <v>20</v>
      </c>
      <c r="E13" s="98">
        <v>12</v>
      </c>
      <c r="F13" s="81"/>
      <c r="G13" s="95"/>
      <c r="H13" s="95"/>
      <c r="I13" s="84"/>
    </row>
    <row r="14" spans="1:9" ht="12.75">
      <c r="A14" s="117" t="s">
        <v>78</v>
      </c>
      <c r="B14" s="124" t="s">
        <v>133</v>
      </c>
      <c r="C14" s="106" t="s">
        <v>85</v>
      </c>
      <c r="D14" s="106">
        <v>900</v>
      </c>
      <c r="E14" s="98">
        <v>250</v>
      </c>
      <c r="F14" s="81"/>
      <c r="G14" s="95"/>
      <c r="H14" s="95"/>
      <c r="I14" s="84"/>
    </row>
    <row r="15" spans="1:9" ht="12.75">
      <c r="A15" s="117" t="s">
        <v>147</v>
      </c>
      <c r="B15" s="124" t="s">
        <v>114</v>
      </c>
      <c r="C15" s="106" t="s">
        <v>85</v>
      </c>
      <c r="D15" s="106">
        <v>300</v>
      </c>
      <c r="E15" s="98">
        <v>60</v>
      </c>
      <c r="F15" s="81"/>
      <c r="G15" s="95"/>
      <c r="H15" s="95"/>
      <c r="I15" s="84"/>
    </row>
    <row r="16" spans="1:9" ht="12.75">
      <c r="A16" s="117" t="s">
        <v>4</v>
      </c>
      <c r="B16" s="124" t="s">
        <v>110</v>
      </c>
      <c r="C16" s="106" t="s">
        <v>85</v>
      </c>
      <c r="D16" s="106">
        <v>1600</v>
      </c>
      <c r="E16" s="98">
        <v>88</v>
      </c>
      <c r="F16" s="81"/>
      <c r="G16" s="95"/>
      <c r="H16" s="95"/>
      <c r="I16" s="84"/>
    </row>
    <row r="17" spans="1:9" ht="18" customHeight="1">
      <c r="A17" s="117" t="s">
        <v>5</v>
      </c>
      <c r="B17" s="124" t="s">
        <v>150</v>
      </c>
      <c r="C17" s="106" t="s">
        <v>85</v>
      </c>
      <c r="D17" s="106">
        <v>100</v>
      </c>
      <c r="E17" s="96">
        <v>59</v>
      </c>
      <c r="F17" s="97"/>
      <c r="G17" s="95"/>
      <c r="H17" s="95"/>
      <c r="I17" s="84"/>
    </row>
    <row r="18" spans="1:10" ht="12.75">
      <c r="A18" s="117" t="s">
        <v>116</v>
      </c>
      <c r="B18" s="124" t="s">
        <v>134</v>
      </c>
      <c r="C18" s="106" t="s">
        <v>136</v>
      </c>
      <c r="D18" s="106">
        <v>12</v>
      </c>
      <c r="E18" s="96">
        <v>3</v>
      </c>
      <c r="F18" s="97"/>
      <c r="G18" s="95"/>
      <c r="H18" s="95"/>
      <c r="I18" s="84"/>
      <c r="J18" s="2"/>
    </row>
    <row r="19" spans="1:9" ht="12.75">
      <c r="A19" s="117" t="s">
        <v>117</v>
      </c>
      <c r="B19" s="124" t="s">
        <v>135</v>
      </c>
      <c r="C19" s="104" t="s">
        <v>85</v>
      </c>
      <c r="D19" s="241">
        <v>20</v>
      </c>
      <c r="E19" s="98">
        <v>19</v>
      </c>
      <c r="F19" s="97"/>
      <c r="G19" s="95"/>
      <c r="H19" s="95"/>
      <c r="I19" s="84"/>
    </row>
    <row r="20" spans="1:9" ht="12.75">
      <c r="A20" s="117" t="s">
        <v>118</v>
      </c>
      <c r="B20" s="124" t="s">
        <v>139</v>
      </c>
      <c r="C20" s="128" t="s">
        <v>85</v>
      </c>
      <c r="D20" s="94">
        <v>5</v>
      </c>
      <c r="E20" s="98">
        <v>0</v>
      </c>
      <c r="F20" s="95"/>
      <c r="G20" s="95"/>
      <c r="H20" s="95"/>
      <c r="I20" s="84"/>
    </row>
    <row r="21" spans="1:9" ht="12.75">
      <c r="A21" s="117"/>
      <c r="B21" s="3"/>
      <c r="C21" s="128"/>
      <c r="D21" s="98"/>
      <c r="E21" s="98"/>
      <c r="F21" s="95"/>
      <c r="G21" s="95"/>
      <c r="H21" s="95"/>
      <c r="I21" s="84"/>
    </row>
    <row r="22" spans="1:9" ht="12.75">
      <c r="A22" s="117"/>
      <c r="B22" s="3"/>
      <c r="C22" s="128"/>
      <c r="D22" s="98"/>
      <c r="E22" s="98"/>
      <c r="F22" s="81"/>
      <c r="G22" s="95"/>
      <c r="H22" s="95"/>
      <c r="I22" s="84"/>
    </row>
    <row r="23" spans="1:9" ht="12.75">
      <c r="A23" s="117"/>
      <c r="B23" s="3"/>
      <c r="C23" s="128"/>
      <c r="D23" s="150"/>
      <c r="E23" s="150"/>
      <c r="F23" s="81"/>
      <c r="G23" s="95"/>
      <c r="H23" s="95"/>
      <c r="I23" s="84" t="s">
        <v>57</v>
      </c>
    </row>
    <row r="24" spans="1:9" ht="12.75">
      <c r="A24" s="141"/>
      <c r="B24" s="4"/>
      <c r="C24" s="137"/>
      <c r="D24" s="150"/>
      <c r="E24" s="150"/>
      <c r="F24" s="136"/>
      <c r="G24" s="136"/>
      <c r="H24" s="136"/>
      <c r="I24" s="138"/>
    </row>
    <row r="25" spans="1:9" ht="13.5" thickBot="1">
      <c r="A25" s="147"/>
      <c r="B25" s="6"/>
      <c r="C25" s="130"/>
      <c r="D25" s="148"/>
      <c r="E25" s="149"/>
      <c r="F25" s="116"/>
      <c r="G25" s="116"/>
      <c r="H25" s="116"/>
      <c r="I25" s="129"/>
    </row>
    <row r="26" spans="1:9" ht="12.75">
      <c r="A26" s="2"/>
      <c r="B26" s="115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63" t="s">
        <v>46</v>
      </c>
      <c r="B28" s="152" t="s">
        <v>111</v>
      </c>
      <c r="C28" s="99"/>
      <c r="D28" s="100"/>
      <c r="E28" s="266" t="s">
        <v>47</v>
      </c>
      <c r="F28" s="61" t="s">
        <v>27</v>
      </c>
      <c r="G28" s="152" t="s">
        <v>120</v>
      </c>
      <c r="H28" s="64"/>
      <c r="I28" s="63"/>
    </row>
    <row r="29" spans="1:9" ht="12.75">
      <c r="A29" s="264"/>
      <c r="B29" s="61" t="s">
        <v>48</v>
      </c>
      <c r="C29" s="99"/>
      <c r="D29" s="100"/>
      <c r="E29" s="267"/>
      <c r="F29" s="61" t="s">
        <v>48</v>
      </c>
      <c r="G29" s="62"/>
      <c r="H29" s="64"/>
      <c r="I29" s="63"/>
    </row>
    <row r="30" spans="1:9" ht="21.75" customHeight="1">
      <c r="A30" s="265"/>
      <c r="B30" s="232" t="s">
        <v>151</v>
      </c>
      <c r="C30" s="99"/>
      <c r="D30" s="100"/>
      <c r="E30" s="268"/>
      <c r="F30" s="61" t="s">
        <v>49</v>
      </c>
      <c r="G30" s="233">
        <v>41024</v>
      </c>
      <c r="H30" s="66"/>
      <c r="I30" s="65"/>
    </row>
  </sheetData>
  <sheetProtection/>
  <mergeCells count="7">
    <mergeCell ref="H1:I1"/>
    <mergeCell ref="B7:E7"/>
    <mergeCell ref="B9:E9"/>
    <mergeCell ref="F11:H11"/>
    <mergeCell ref="I11:I12"/>
    <mergeCell ref="A28:A30"/>
    <mergeCell ref="E28:E30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G30"/>
    </sheetView>
  </sheetViews>
  <sheetFormatPr defaultColWidth="9.140625" defaultRowHeight="12.75"/>
  <cols>
    <col min="1" max="1" width="24.5742187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8515625" style="0" customWidth="1"/>
    <col min="6" max="6" width="30.8515625" style="0" customWidth="1"/>
    <col min="7" max="7" width="13.57421875" style="0" customWidth="1"/>
  </cols>
  <sheetData>
    <row r="1" spans="1:5" ht="15.75">
      <c r="A1" s="154"/>
      <c r="B1" s="154"/>
      <c r="C1" s="154"/>
      <c r="D1" s="298"/>
      <c r="E1" s="298"/>
    </row>
    <row r="4" spans="1:7" ht="15.75">
      <c r="A4" s="7" t="s">
        <v>7</v>
      </c>
      <c r="B4" s="7"/>
      <c r="C4" s="7" t="s">
        <v>8</v>
      </c>
      <c r="D4" s="7"/>
      <c r="E4" s="7"/>
      <c r="F4" s="7"/>
      <c r="G4" s="7"/>
    </row>
    <row r="5" ht="12.75">
      <c r="A5" s="197" t="s">
        <v>100</v>
      </c>
    </row>
    <row r="6" spans="1:3" ht="12.75">
      <c r="A6" s="197" t="s">
        <v>86</v>
      </c>
      <c r="B6" s="197"/>
      <c r="C6" s="197" t="s">
        <v>104</v>
      </c>
    </row>
    <row r="7" ht="12.75">
      <c r="A7" s="197"/>
    </row>
    <row r="8" spans="1:7" ht="12.75">
      <c r="A8" s="2"/>
      <c r="B8" s="8"/>
      <c r="C8" s="2"/>
      <c r="D8" s="2"/>
      <c r="E8" s="2"/>
      <c r="F8" s="2"/>
      <c r="G8" s="8" t="s">
        <v>87</v>
      </c>
    </row>
    <row r="9" spans="1:9" ht="18.75">
      <c r="A9" s="199"/>
      <c r="B9" s="203" t="s">
        <v>88</v>
      </c>
      <c r="C9" s="296" t="s">
        <v>124</v>
      </c>
      <c r="D9" s="299"/>
      <c r="E9" s="297"/>
      <c r="F9" s="296" t="s">
        <v>6</v>
      </c>
      <c r="G9" s="297"/>
      <c r="H9" s="198"/>
      <c r="I9" s="198"/>
    </row>
    <row r="10" spans="1:9" ht="18.75">
      <c r="A10" s="203" t="s">
        <v>89</v>
      </c>
      <c r="B10" s="203" t="s">
        <v>90</v>
      </c>
      <c r="C10" s="204" t="s">
        <v>91</v>
      </c>
      <c r="D10" s="205" t="s">
        <v>92</v>
      </c>
      <c r="E10" s="206" t="s">
        <v>3</v>
      </c>
      <c r="F10" s="203" t="s">
        <v>93</v>
      </c>
      <c r="G10" s="203" t="s">
        <v>94</v>
      </c>
      <c r="H10" s="198"/>
      <c r="I10" s="198"/>
    </row>
    <row r="11" spans="1:9" ht="18.75">
      <c r="A11" s="203" t="s">
        <v>95</v>
      </c>
      <c r="B11" s="203" t="s">
        <v>122</v>
      </c>
      <c r="C11" s="204" t="s">
        <v>106</v>
      </c>
      <c r="D11" s="207"/>
      <c r="E11" s="206" t="s">
        <v>125</v>
      </c>
      <c r="F11" s="207" t="s">
        <v>96</v>
      </c>
      <c r="G11" s="207" t="s">
        <v>97</v>
      </c>
      <c r="H11" s="198"/>
      <c r="I11" s="198"/>
    </row>
    <row r="12" spans="1:9" ht="18.75">
      <c r="A12" s="214" t="s">
        <v>98</v>
      </c>
      <c r="B12" s="215">
        <v>1000</v>
      </c>
      <c r="C12" s="215">
        <v>165</v>
      </c>
      <c r="D12" s="215">
        <f>SUM(D13:D14)</f>
        <v>886</v>
      </c>
      <c r="E12" s="215">
        <v>124</v>
      </c>
      <c r="F12" s="216"/>
      <c r="G12" s="208"/>
      <c r="H12" s="198"/>
      <c r="I12" s="198"/>
    </row>
    <row r="13" spans="1:9" ht="18.75">
      <c r="A13" s="209" t="s">
        <v>99</v>
      </c>
      <c r="B13" s="238">
        <v>457</v>
      </c>
      <c r="C13" s="238">
        <v>102</v>
      </c>
      <c r="D13" s="213">
        <v>412</v>
      </c>
      <c r="E13" s="213">
        <v>62</v>
      </c>
      <c r="F13" s="210" t="s">
        <v>131</v>
      </c>
      <c r="G13" s="210"/>
      <c r="H13" s="198"/>
      <c r="I13" s="198"/>
    </row>
    <row r="14" spans="1:9" ht="18.75">
      <c r="A14" s="209" t="s">
        <v>101</v>
      </c>
      <c r="B14" s="238">
        <v>480</v>
      </c>
      <c r="C14" s="238"/>
      <c r="D14" s="213">
        <v>474</v>
      </c>
      <c r="E14" s="213"/>
      <c r="F14" s="210" t="s">
        <v>132</v>
      </c>
      <c r="G14" s="210"/>
      <c r="H14" s="198"/>
      <c r="I14" s="198"/>
    </row>
    <row r="15" spans="1:9" ht="18.75">
      <c r="A15" s="211" t="s">
        <v>123</v>
      </c>
      <c r="B15" s="236">
        <v>63</v>
      </c>
      <c r="C15" s="239">
        <v>63</v>
      </c>
      <c r="D15" s="217">
        <v>62</v>
      </c>
      <c r="E15" s="217">
        <v>62</v>
      </c>
      <c r="F15" s="209" t="s">
        <v>130</v>
      </c>
      <c r="G15" s="209"/>
      <c r="H15" s="198"/>
      <c r="I15" s="198"/>
    </row>
    <row r="16" spans="1:9" ht="18.75">
      <c r="A16" s="211"/>
      <c r="B16" s="237"/>
      <c r="C16" s="239"/>
      <c r="D16" s="217"/>
      <c r="E16" s="239"/>
      <c r="F16" s="209"/>
      <c r="G16" s="209"/>
      <c r="H16" s="198"/>
      <c r="I16" s="198"/>
    </row>
    <row r="17" spans="1:9" ht="18.75">
      <c r="A17" s="211"/>
      <c r="B17" s="237"/>
      <c r="C17" s="239"/>
      <c r="D17" s="212"/>
      <c r="E17" s="239"/>
      <c r="F17" s="209"/>
      <c r="G17" s="209"/>
      <c r="H17" s="198"/>
      <c r="I17" s="198"/>
    </row>
    <row r="18" spans="1:9" ht="18.75">
      <c r="A18" s="211"/>
      <c r="B18" s="237"/>
      <c r="C18" s="239"/>
      <c r="D18" s="212"/>
      <c r="E18" s="239"/>
      <c r="F18" s="209"/>
      <c r="G18" s="209"/>
      <c r="H18" s="198"/>
      <c r="I18" s="198"/>
    </row>
    <row r="19" spans="1:9" ht="18.75">
      <c r="A19" s="211"/>
      <c r="B19" s="218">
        <v>1000</v>
      </c>
      <c r="C19" s="219">
        <f>SUM(C13:C18)</f>
        <v>165</v>
      </c>
      <c r="D19" s="219">
        <f>SUM(D13:D18)</f>
        <v>948</v>
      </c>
      <c r="E19" s="219">
        <f>SUM(E13:E18)</f>
        <v>124</v>
      </c>
      <c r="F19" s="209"/>
      <c r="G19" s="209"/>
      <c r="H19" s="198"/>
      <c r="I19" s="198"/>
    </row>
    <row r="20" spans="1:9" ht="18.75">
      <c r="A20" s="200"/>
      <c r="B20" s="201"/>
      <c r="C20" s="202"/>
      <c r="D20" s="202"/>
      <c r="E20" s="202"/>
      <c r="F20" s="198"/>
      <c r="G20" s="198"/>
      <c r="H20" s="198"/>
      <c r="I20" s="198"/>
    </row>
    <row r="21" spans="1:9" ht="18.75">
      <c r="A21" s="263" t="s">
        <v>46</v>
      </c>
      <c r="B21" s="61" t="s">
        <v>27</v>
      </c>
      <c r="C21" s="152" t="s">
        <v>81</v>
      </c>
      <c r="D21" s="266" t="s">
        <v>47</v>
      </c>
      <c r="E21" s="61" t="s">
        <v>27</v>
      </c>
      <c r="F21" s="152" t="s">
        <v>103</v>
      </c>
      <c r="G21" s="63"/>
      <c r="H21" s="198"/>
      <c r="I21" s="198"/>
    </row>
    <row r="22" spans="1:9" ht="18.75">
      <c r="A22" s="264"/>
      <c r="B22" s="61" t="s">
        <v>48</v>
      </c>
      <c r="C22" s="62"/>
      <c r="D22" s="267"/>
      <c r="E22" s="61" t="s">
        <v>48</v>
      </c>
      <c r="F22" s="62"/>
      <c r="G22" s="63"/>
      <c r="H22" s="198"/>
      <c r="I22" s="198"/>
    </row>
    <row r="23" spans="1:7" ht="12.75">
      <c r="A23" s="265"/>
      <c r="B23" s="61" t="s">
        <v>49</v>
      </c>
      <c r="C23" s="233">
        <v>41389</v>
      </c>
      <c r="D23" s="268"/>
      <c r="E23" s="61" t="s">
        <v>49</v>
      </c>
      <c r="F23" s="233">
        <v>41389</v>
      </c>
      <c r="G23" s="65"/>
    </row>
    <row r="24" spans="1:5" ht="12.75">
      <c r="A24" s="115"/>
      <c r="B24" s="115"/>
      <c r="C24" s="194"/>
      <c r="D24" s="194"/>
      <c r="E24" s="194"/>
    </row>
    <row r="25" spans="1:5" ht="12.75">
      <c r="A25" s="113"/>
      <c r="B25" s="113"/>
      <c r="C25" s="114"/>
      <c r="D25" s="195"/>
      <c r="E25" s="196"/>
    </row>
    <row r="26" spans="1:5" ht="12.75">
      <c r="A26" s="113"/>
      <c r="B26" s="113"/>
      <c r="C26" s="113"/>
      <c r="D26" s="113"/>
      <c r="E26" s="113"/>
    </row>
    <row r="27" spans="1:5" ht="12.75">
      <c r="A27" s="280"/>
      <c r="B27" s="173"/>
      <c r="C27" s="173"/>
      <c r="D27" s="173"/>
      <c r="E27" s="173"/>
    </row>
    <row r="28" spans="1:5" ht="12.75">
      <c r="A28" s="280"/>
      <c r="B28" s="173"/>
      <c r="C28" s="173"/>
      <c r="D28" s="173"/>
      <c r="E28" s="173"/>
    </row>
    <row r="29" spans="1:5" ht="12.75">
      <c r="A29" s="280"/>
      <c r="B29" s="173"/>
      <c r="C29" s="173"/>
      <c r="D29" s="173"/>
      <c r="E29" s="173"/>
    </row>
    <row r="30" spans="1:5" ht="12.75">
      <c r="A30" s="115"/>
      <c r="B30" s="115"/>
      <c r="C30" s="115"/>
      <c r="D30" s="115"/>
      <c r="E30" s="115"/>
    </row>
    <row r="31" spans="1:5" ht="12.75">
      <c r="A31" s="115"/>
      <c r="B31" s="115"/>
      <c r="C31" s="115"/>
      <c r="D31" s="115"/>
      <c r="E31" s="115"/>
    </row>
    <row r="32" spans="1:5" ht="12.75">
      <c r="A32" s="115"/>
      <c r="B32" s="115"/>
      <c r="C32" s="115"/>
      <c r="D32" s="115"/>
      <c r="E32" s="115"/>
    </row>
    <row r="33" spans="1:5" ht="12.75">
      <c r="A33" s="115"/>
      <c r="B33" s="115"/>
      <c r="C33" s="115"/>
      <c r="D33" s="115"/>
      <c r="E33" s="115"/>
    </row>
    <row r="34" spans="1:5" ht="12.75">
      <c r="A34" s="115"/>
      <c r="B34" s="115"/>
      <c r="C34" s="115"/>
      <c r="D34" s="115"/>
      <c r="E34" s="115"/>
    </row>
    <row r="35" spans="1:5" ht="12.75">
      <c r="A35" s="115"/>
      <c r="B35" s="115"/>
      <c r="C35" s="115"/>
      <c r="D35" s="115"/>
      <c r="E35" s="115"/>
    </row>
  </sheetData>
  <sheetProtection/>
  <mergeCells count="6">
    <mergeCell ref="F9:G9"/>
    <mergeCell ref="A27:A29"/>
    <mergeCell ref="D1:E1"/>
    <mergeCell ref="C9:E9"/>
    <mergeCell ref="A21:A23"/>
    <mergeCell ref="D21:D23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PDP</cp:lastModifiedBy>
  <cp:lastPrinted>2013-04-25T08:02:27Z</cp:lastPrinted>
  <dcterms:created xsi:type="dcterms:W3CDTF">2010-02-25T09:37:44Z</dcterms:created>
  <dcterms:modified xsi:type="dcterms:W3CDTF">2013-04-25T08:08:40Z</dcterms:modified>
  <cp:category/>
  <cp:version/>
  <cp:contentType/>
  <cp:contentStatus/>
</cp:coreProperties>
</file>